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1" activeTab="1"/>
  </bookViews>
  <sheets>
    <sheet name="中专高中数学" sheetId="1" r:id="rId1"/>
    <sheet name="中专高中政治" sheetId="2" r:id="rId2"/>
    <sheet name="中专高中心理健康" sheetId="3" r:id="rId3"/>
  </sheets>
  <definedNames>
    <definedName name="_xlnm._FilterDatabase" localSheetId="0" hidden="1">'中专高中数学'!$A$5:$K$7</definedName>
    <definedName name="_xlnm._FilterDatabase" localSheetId="1" hidden="1">'中专高中政治'!$A$5:$K$6</definedName>
    <definedName name="_xlnm._FilterDatabase" localSheetId="2" hidden="1">'中专高中心理健康'!$A$5:$K$7</definedName>
  </definedNames>
  <calcPr fullCalcOnLoad="1"/>
</workbook>
</file>

<file path=xl/sharedStrings.xml><?xml version="1.0" encoding="utf-8"?>
<sst xmlns="http://schemas.openxmlformats.org/spreadsheetml/2006/main" count="58" uniqueCount="26">
  <si>
    <t>2023年泰和县全省统一招聘教师考试总成绩汇总表</t>
  </si>
  <si>
    <t>（招录1人）</t>
  </si>
  <si>
    <r>
      <t>学科：</t>
    </r>
    <r>
      <rPr>
        <b/>
        <sz val="14"/>
        <rFont val="仿宋_GB2312"/>
        <family val="3"/>
      </rPr>
      <t>泰和中专高中数学</t>
    </r>
  </si>
  <si>
    <t>序号</t>
  </si>
  <si>
    <t>姓 名</t>
  </si>
  <si>
    <t>笔试折算成绩=笔试成绩×（50÷笔试总分）</t>
  </si>
  <si>
    <t>面试折算成绩=面试成绩×（50÷面试总分）</t>
  </si>
  <si>
    <t>考试总
成绩</t>
  </si>
  <si>
    <t>总分
排名</t>
  </si>
  <si>
    <t>备注</t>
  </si>
  <si>
    <t>综合知识
成绩</t>
  </si>
  <si>
    <t>学科专业
成绩</t>
  </si>
  <si>
    <t>总成绩</t>
  </si>
  <si>
    <t>笔试折算分</t>
  </si>
  <si>
    <t>面试成绩</t>
  </si>
  <si>
    <t>面试折算分</t>
  </si>
  <si>
    <t>李春连</t>
  </si>
  <si>
    <t>李伟南</t>
  </si>
  <si>
    <t>入闱体检</t>
  </si>
  <si>
    <r>
      <t>学科：</t>
    </r>
    <r>
      <rPr>
        <b/>
        <sz val="14"/>
        <rFont val="仿宋_GB2312"/>
        <family val="3"/>
      </rPr>
      <t>泰和中专高中政治</t>
    </r>
  </si>
  <si>
    <t>程丽</t>
  </si>
  <si>
    <r>
      <t>学科：</t>
    </r>
    <r>
      <rPr>
        <b/>
        <sz val="14"/>
        <rFont val="仿宋_GB2312"/>
        <family val="3"/>
      </rPr>
      <t>泰和中专高中心理健康</t>
    </r>
  </si>
  <si>
    <t>1</t>
  </si>
  <si>
    <t>康祖倪</t>
  </si>
  <si>
    <t>2</t>
  </si>
  <si>
    <t>尹依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</si>
</sst>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1"/>
      <name val="方正小标宋简体"/>
      <family val="0"/>
    </font>
    <font>
      <sz val="18"/>
      <name val="仿宋"/>
      <family val="3"/>
    </font>
    <font>
      <sz val="14"/>
      <name val="仿宋_GB2312"/>
      <family val="3"/>
    </font>
    <font>
      <sz val="11"/>
      <color indexed="8"/>
      <name val="方正小标宋简体"/>
      <family val="0"/>
    </font>
    <font>
      <sz val="10"/>
      <name val="方正小标宋简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33" fillId="0" borderId="0">
      <alignment vertical="center"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 shrinkToFit="1"/>
    </xf>
    <xf numFmtId="176" fontId="11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="130" zoomScaleNormal="130" workbookViewId="0" topLeftCell="A1">
      <selection activeCell="D26" sqref="D2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25">
        <v>1</v>
      </c>
      <c r="B6" s="15" t="s">
        <v>16</v>
      </c>
      <c r="C6" s="26">
        <v>37</v>
      </c>
      <c r="D6" s="17">
        <v>74</v>
      </c>
      <c r="E6" s="17">
        <f>C6+D6</f>
        <v>111</v>
      </c>
      <c r="F6" s="18">
        <f>E6*0.2</f>
        <v>22.200000000000003</v>
      </c>
      <c r="G6" s="18">
        <v>74.7</v>
      </c>
      <c r="H6" s="19">
        <f>G6*0.5</f>
        <v>37.35</v>
      </c>
      <c r="I6" s="19">
        <f>F6+H6</f>
        <v>59.550000000000004</v>
      </c>
      <c r="J6" s="23"/>
      <c r="K6" s="24"/>
    </row>
    <row r="7" spans="1:11" s="2" customFormat="1" ht="28.5" customHeight="1">
      <c r="A7" s="25">
        <v>2</v>
      </c>
      <c r="B7" s="15" t="s">
        <v>17</v>
      </c>
      <c r="C7" s="26">
        <v>37.5</v>
      </c>
      <c r="D7" s="17">
        <v>81</v>
      </c>
      <c r="E7" s="17">
        <f>C7+D7</f>
        <v>118.5</v>
      </c>
      <c r="F7" s="18">
        <f>E7*0.2</f>
        <v>23.700000000000003</v>
      </c>
      <c r="G7" s="18">
        <v>76.3</v>
      </c>
      <c r="H7" s="19">
        <f>G7*0.5</f>
        <v>38.15</v>
      </c>
      <c r="I7" s="19">
        <f>F7+H7</f>
        <v>61.85</v>
      </c>
      <c r="J7" s="23">
        <v>1</v>
      </c>
      <c r="K7" s="24" t="s">
        <v>18</v>
      </c>
    </row>
  </sheetData>
  <sheetProtection/>
  <autoFilter ref="A5:K7">
    <sortState ref="A6:K7">
      <sortCondition descending="1" sortBy="value" ref="I6:I7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39305555555555555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115" zoomScaleNormal="115" workbookViewId="0" topLeftCell="A1">
      <selection activeCell="H6" sqref="H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25">
        <v>1</v>
      </c>
      <c r="B6" s="16" t="s">
        <v>20</v>
      </c>
      <c r="C6" s="16">
        <v>54.5</v>
      </c>
      <c r="D6" s="16">
        <v>110.5</v>
      </c>
      <c r="E6" s="17">
        <v>165</v>
      </c>
      <c r="F6" s="18">
        <f>E6*0.2</f>
        <v>33</v>
      </c>
      <c r="G6" s="18">
        <v>78.6</v>
      </c>
      <c r="H6" s="19">
        <f>G6*0.5</f>
        <v>39.3</v>
      </c>
      <c r="I6" s="19">
        <f>F6+H6</f>
        <v>72.3</v>
      </c>
      <c r="J6" s="23">
        <v>1</v>
      </c>
      <c r="K6" s="24" t="s">
        <v>18</v>
      </c>
    </row>
  </sheetData>
  <sheetProtection/>
  <autoFilter ref="A5:K6">
    <sortState ref="A6:K6">
      <sortCondition descending="1" sortBy="value" ref="I6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4722222222222222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="130" zoomScaleNormal="130" workbookViewId="0" topLeftCell="A1">
      <selection activeCell="H6" sqref="H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5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7.75" customHeight="1">
      <c r="A6" s="15" t="s">
        <v>22</v>
      </c>
      <c r="B6" s="16" t="s">
        <v>23</v>
      </c>
      <c r="C6" s="16">
        <v>37.5</v>
      </c>
      <c r="D6" s="16">
        <v>106</v>
      </c>
      <c r="E6" s="17">
        <v>143.5</v>
      </c>
      <c r="F6" s="18">
        <f>E6*0.2</f>
        <v>28.700000000000003</v>
      </c>
      <c r="G6" s="18">
        <v>78.86</v>
      </c>
      <c r="H6" s="19">
        <f>G6*0.5</f>
        <v>39.43</v>
      </c>
      <c r="I6" s="19">
        <f>F6+H6</f>
        <v>68.13</v>
      </c>
      <c r="J6" s="23">
        <v>1</v>
      </c>
      <c r="K6" s="24" t="s">
        <v>18</v>
      </c>
    </row>
    <row r="7" spans="1:11" s="2" customFormat="1" ht="27.75" customHeight="1">
      <c r="A7" s="15" t="s">
        <v>24</v>
      </c>
      <c r="B7" s="16" t="s">
        <v>25</v>
      </c>
      <c r="C7" s="16">
        <v>38</v>
      </c>
      <c r="D7" s="16">
        <v>103</v>
      </c>
      <c r="E7" s="17">
        <v>141</v>
      </c>
      <c r="F7" s="18">
        <f>E7*0.2</f>
        <v>28.200000000000003</v>
      </c>
      <c r="G7" s="18">
        <v>72.84</v>
      </c>
      <c r="H7" s="19">
        <f>G7*0.5</f>
        <v>36.42</v>
      </c>
      <c r="I7" s="19">
        <f>F7+H7</f>
        <v>64.62</v>
      </c>
      <c r="J7" s="23"/>
      <c r="K7" s="24"/>
    </row>
    <row r="8" ht="20.25" customHeight="1"/>
  </sheetData>
  <sheetProtection/>
  <autoFilter ref="A5:K7">
    <sortState ref="A6:K7">
      <sortCondition descending="1" sortBy="value" ref="I6:I7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5118055555555555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ovo</cp:lastModifiedBy>
  <cp:lastPrinted>2022-07-26T12:00:46Z</cp:lastPrinted>
  <dcterms:created xsi:type="dcterms:W3CDTF">2020-08-12T00:19:00Z</dcterms:created>
  <dcterms:modified xsi:type="dcterms:W3CDTF">2023-07-03T01:08:29Z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044DB5F6FEDF411A8397EC6943BD27E1_13</vt:lpwstr>
  </property>
</Properties>
</file>