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Area" localSheetId="0">'Sheet1'!$A$1:$W$101</definedName>
  </definedNames>
  <calcPr fullCalcOnLoad="1"/>
</workbook>
</file>

<file path=xl/sharedStrings.xml><?xml version="1.0" encoding="utf-8"?>
<sst xmlns="http://schemas.openxmlformats.org/spreadsheetml/2006/main" count="544" uniqueCount="298">
  <si>
    <r>
      <t xml:space="preserve"> 2023</t>
    </r>
    <r>
      <rPr>
        <b/>
        <sz val="24"/>
        <rFont val="宋体"/>
        <family val="0"/>
      </rPr>
      <t>年上半年遂宁高新区部分事业单位公开考试招聘工作人员考试总成绩和进入体检人员名单</t>
    </r>
  </si>
  <si>
    <t>岗位代码</t>
  </si>
  <si>
    <t>主管部门</t>
  </si>
  <si>
    <t>招聘单位</t>
  </si>
  <si>
    <t>招聘岗位类型</t>
  </si>
  <si>
    <t>岗位简介</t>
  </si>
  <si>
    <t>招聘对象</t>
  </si>
  <si>
    <t>招聘名额</t>
  </si>
  <si>
    <t>招聘条件</t>
  </si>
  <si>
    <t>准考证号</t>
  </si>
  <si>
    <t>姓名</t>
  </si>
  <si>
    <t>笔试成绩</t>
  </si>
  <si>
    <t>政策性加分</t>
  </si>
  <si>
    <t>笔试总成绩</t>
  </si>
  <si>
    <t>笔试折合成绩</t>
  </si>
  <si>
    <t>面试成绩</t>
  </si>
  <si>
    <t>面试折合成绩</t>
  </si>
  <si>
    <t>考试总成绩</t>
  </si>
  <si>
    <t>名次</t>
  </si>
  <si>
    <t>是否进入体检</t>
  </si>
  <si>
    <t>备注</t>
  </si>
  <si>
    <t>年龄</t>
  </si>
  <si>
    <t>学历、学位</t>
  </si>
  <si>
    <t>招聘专业</t>
  </si>
  <si>
    <t>其他要求</t>
  </si>
  <si>
    <t>遂宁高新区社会事业与群众工作局</t>
  </si>
  <si>
    <t>遂宁高新区公办学校</t>
  </si>
  <si>
    <t>专业技术</t>
  </si>
  <si>
    <t>从事小学语文教育教学工作</t>
  </si>
  <si>
    <t>2023年高校应届毕业生和符合岗位条件要求的社会在职、非在职人员</t>
  </si>
  <si>
    <t>35周岁及以下</t>
  </si>
  <si>
    <t>本科及以上学历，并取得学士及以上学位</t>
  </si>
  <si>
    <r>
      <t>本科</t>
    </r>
    <r>
      <rPr>
        <sz val="11"/>
        <color indexed="8"/>
        <rFont val="宋体"/>
        <family val="0"/>
      </rPr>
      <t xml:space="preserve">：小学教育专业、汉语言专业、汉语言文学专业
</t>
    </r>
    <r>
      <rPr>
        <b/>
        <sz val="11"/>
        <color indexed="8"/>
        <rFont val="宋体"/>
        <family val="0"/>
      </rPr>
      <t>研究生</t>
    </r>
    <r>
      <rPr>
        <sz val="11"/>
        <color indexed="8"/>
        <rFont val="宋体"/>
        <family val="0"/>
      </rPr>
      <t>:中国语言文学专业、语言学及应用语言学专业、汉语言文字学专业、中国现当代文学专业、学科教学（语文）专业</t>
    </r>
  </si>
  <si>
    <t>取得小学或初级中学、高级中学教师资格证（语文）；普通话二级甲等及以上。</t>
  </si>
  <si>
    <t>1619001011215</t>
  </si>
  <si>
    <t>刘颖</t>
  </si>
  <si>
    <t>79.50</t>
  </si>
  <si>
    <t>是</t>
  </si>
  <si>
    <t>1619001010929</t>
  </si>
  <si>
    <t>邓徐林</t>
  </si>
  <si>
    <t>78.50</t>
  </si>
  <si>
    <t>1619001013229</t>
  </si>
  <si>
    <t>陈香冰</t>
  </si>
  <si>
    <t>74.00</t>
  </si>
  <si>
    <t>1619001012127</t>
  </si>
  <si>
    <t>李素仙</t>
  </si>
  <si>
    <t>74.50</t>
  </si>
  <si>
    <t>1619001043819</t>
  </si>
  <si>
    <t>张鸿</t>
  </si>
  <si>
    <t>75.50</t>
  </si>
  <si>
    <t>1619001044305</t>
  </si>
  <si>
    <t>黎睿</t>
  </si>
  <si>
    <t>79.00</t>
  </si>
  <si>
    <t>1619001042919</t>
  </si>
  <si>
    <t>沈晋涵</t>
  </si>
  <si>
    <t>76.50</t>
  </si>
  <si>
    <t>1619001041327</t>
  </si>
  <si>
    <t>康芳</t>
  </si>
  <si>
    <t>77.00</t>
  </si>
  <si>
    <t>1619001023017</t>
  </si>
  <si>
    <t>钟怡</t>
  </si>
  <si>
    <t>76.00</t>
  </si>
  <si>
    <t>1619001024410</t>
  </si>
  <si>
    <t>鞠巧巧</t>
  </si>
  <si>
    <t>72.00</t>
  </si>
  <si>
    <t>1619001044311</t>
  </si>
  <si>
    <t>罗月梅</t>
  </si>
  <si>
    <t>1619001011514</t>
  </si>
  <si>
    <t>陈奉新</t>
  </si>
  <si>
    <t>1619001031013</t>
  </si>
  <si>
    <t>王霞</t>
  </si>
  <si>
    <t>1619001010620</t>
  </si>
  <si>
    <t>徐慧敏</t>
  </si>
  <si>
    <t>1619001014817</t>
  </si>
  <si>
    <t>刘玲利</t>
  </si>
  <si>
    <t>1619001010403</t>
  </si>
  <si>
    <t>陈萦芸</t>
  </si>
  <si>
    <t>73.00</t>
  </si>
  <si>
    <t>1619001042221</t>
  </si>
  <si>
    <t>蒋阳</t>
  </si>
  <si>
    <t>72.50</t>
  </si>
  <si>
    <t>1619001021425</t>
  </si>
  <si>
    <t>韦曼</t>
  </si>
  <si>
    <t>1619001033318</t>
  </si>
  <si>
    <t>姚小俐</t>
  </si>
  <si>
    <t>1619001043111</t>
  </si>
  <si>
    <t>罗小玲</t>
  </si>
  <si>
    <t>1619001032429</t>
  </si>
  <si>
    <t>李敏</t>
  </si>
  <si>
    <t>1619001030726</t>
  </si>
  <si>
    <t>陈元圆</t>
  </si>
  <si>
    <t>73.50</t>
  </si>
  <si>
    <t>1619001030126</t>
  </si>
  <si>
    <t>廖珍妮</t>
  </si>
  <si>
    <t>1619001043313</t>
  </si>
  <si>
    <t>罗巧</t>
  </si>
  <si>
    <t>1619001032606</t>
  </si>
  <si>
    <t>蒋睿</t>
  </si>
  <si>
    <t>75.00</t>
  </si>
  <si>
    <t>1619001012507</t>
  </si>
  <si>
    <t>赵舒婷</t>
  </si>
  <si>
    <t>1619001041222</t>
  </si>
  <si>
    <t>楚美玲</t>
  </si>
  <si>
    <t>1619001042909</t>
  </si>
  <si>
    <t>李雪梅</t>
  </si>
  <si>
    <t>78.00</t>
  </si>
  <si>
    <t>1619001021920</t>
  </si>
  <si>
    <t>白寒雪</t>
  </si>
  <si>
    <t>1619001013310</t>
  </si>
  <si>
    <t>陈画馨</t>
  </si>
  <si>
    <t>1619001022825</t>
  </si>
  <si>
    <t>杜春梅</t>
  </si>
  <si>
    <t>1619001032529</t>
  </si>
  <si>
    <t>刘艳</t>
  </si>
  <si>
    <t>1619001044313</t>
  </si>
  <si>
    <t>王超男</t>
  </si>
  <si>
    <t>1619001033808</t>
  </si>
  <si>
    <t>庞小梅</t>
  </si>
  <si>
    <t>77.50</t>
  </si>
  <si>
    <t>1619001044521</t>
  </si>
  <si>
    <t>谢微</t>
  </si>
  <si>
    <t>1619001013306</t>
  </si>
  <si>
    <t>陈文珍</t>
  </si>
  <si>
    <t>1619001013619</t>
  </si>
  <si>
    <t>赵竞华</t>
  </si>
  <si>
    <t>1619001022309</t>
  </si>
  <si>
    <t>贺泽月</t>
  </si>
  <si>
    <t>1619001011913</t>
  </si>
  <si>
    <t>王德芳</t>
  </si>
  <si>
    <t>1619001021724</t>
  </si>
  <si>
    <t>李文文</t>
  </si>
  <si>
    <t>缺考</t>
  </si>
  <si>
    <t>从事小学数学教育教学工作</t>
  </si>
  <si>
    <r>
      <t>本科</t>
    </r>
    <r>
      <rPr>
        <sz val="11"/>
        <color indexed="8"/>
        <rFont val="宋体"/>
        <family val="0"/>
      </rPr>
      <t xml:space="preserve">：小学教育专业、数学与应用数学专业 、数理基础科学专业、信息与计算科学专业                                             </t>
    </r>
    <r>
      <rPr>
        <b/>
        <sz val="11"/>
        <color indexed="8"/>
        <rFont val="宋体"/>
        <family val="0"/>
      </rPr>
      <t>研究生</t>
    </r>
    <r>
      <rPr>
        <sz val="11"/>
        <color indexed="8"/>
        <rFont val="宋体"/>
        <family val="0"/>
      </rPr>
      <t>:数学专业、基础数学专业、应用数学专业、学科教学（数学）专业</t>
    </r>
  </si>
  <si>
    <t>取得小学或初级中学、高级中学教师资格证（数学）；普通话二级甲等及以上。</t>
  </si>
  <si>
    <t>1619002032721</t>
  </si>
  <si>
    <t>蒋静</t>
  </si>
  <si>
    <t>1619002011928</t>
  </si>
  <si>
    <t>段慧琳</t>
  </si>
  <si>
    <t>81.50</t>
  </si>
  <si>
    <t>1619002013528</t>
  </si>
  <si>
    <t>唐红钰</t>
  </si>
  <si>
    <t>4.00</t>
  </si>
  <si>
    <t>1619002045324</t>
  </si>
  <si>
    <t>黄晶</t>
  </si>
  <si>
    <t>1619002014208</t>
  </si>
  <si>
    <t>郑欢</t>
  </si>
  <si>
    <t>1619002021013</t>
  </si>
  <si>
    <t>周欢</t>
  </si>
  <si>
    <t>1619002045417</t>
  </si>
  <si>
    <t>高蕙</t>
  </si>
  <si>
    <t>1619002031614</t>
  </si>
  <si>
    <t>夏瑞</t>
  </si>
  <si>
    <t>82.00</t>
  </si>
  <si>
    <t>1619002013319</t>
  </si>
  <si>
    <t>龙年</t>
  </si>
  <si>
    <t>1619002022615</t>
  </si>
  <si>
    <t>蔡佩芸</t>
  </si>
  <si>
    <t>1619002030121</t>
  </si>
  <si>
    <t>罗宇</t>
  </si>
  <si>
    <t>71.50</t>
  </si>
  <si>
    <t>1619002013517</t>
  </si>
  <si>
    <t>陈雨</t>
  </si>
  <si>
    <t>71.00</t>
  </si>
  <si>
    <t>1619002032908</t>
  </si>
  <si>
    <t>王微</t>
  </si>
  <si>
    <t>1619002033829</t>
  </si>
  <si>
    <t>罗嘉懿</t>
  </si>
  <si>
    <t>1619002032617</t>
  </si>
  <si>
    <t>樊杰</t>
  </si>
  <si>
    <t>1619002041914</t>
  </si>
  <si>
    <t>何婧菁</t>
  </si>
  <si>
    <t>1619002011316</t>
  </si>
  <si>
    <t>向欢</t>
  </si>
  <si>
    <t>1619002044102</t>
  </si>
  <si>
    <t>聂鑫</t>
  </si>
  <si>
    <t>从事小学英语教育教学工作</t>
  </si>
  <si>
    <r>
      <t>本科</t>
    </r>
    <r>
      <rPr>
        <sz val="11"/>
        <color indexed="8"/>
        <rFont val="宋体"/>
        <family val="0"/>
      </rPr>
      <t xml:space="preserve">：英语专业、商务英语专业                      </t>
    </r>
    <r>
      <rPr>
        <b/>
        <sz val="11"/>
        <color indexed="8"/>
        <rFont val="宋体"/>
        <family val="0"/>
      </rPr>
      <t>研究生</t>
    </r>
    <r>
      <rPr>
        <sz val="11"/>
        <color indexed="8"/>
        <rFont val="宋体"/>
        <family val="0"/>
      </rPr>
      <t>：英语语言文学专业、学科教学（英语）专业</t>
    </r>
  </si>
  <si>
    <t>取得小学或初级中学、高级中学教师资格证（英语）；普通话二级甲等及以上。</t>
  </si>
  <si>
    <t>1619003044014</t>
  </si>
  <si>
    <t>杜晨茜</t>
  </si>
  <si>
    <t>80.00</t>
  </si>
  <si>
    <t>1619003042904</t>
  </si>
  <si>
    <t>罗珊</t>
  </si>
  <si>
    <t>1619003011419</t>
  </si>
  <si>
    <t>李箫</t>
  </si>
  <si>
    <t>1619003044430</t>
  </si>
  <si>
    <t>黄馨瑶</t>
  </si>
  <si>
    <t>1619003023721</t>
  </si>
  <si>
    <t>陈佳琳</t>
  </si>
  <si>
    <t>1619003043014</t>
  </si>
  <si>
    <t>蒋利君</t>
  </si>
  <si>
    <t>从事小学音乐教育教学工作</t>
  </si>
  <si>
    <r>
      <t>本科</t>
    </r>
    <r>
      <rPr>
        <sz val="11"/>
        <color indexed="8"/>
        <rFont val="宋体"/>
        <family val="0"/>
      </rPr>
      <t xml:space="preserve">：音乐表演专业、音乐学专业、表演专业、舞蹈表演专业、舞蹈学专业 
</t>
    </r>
    <r>
      <rPr>
        <b/>
        <sz val="11"/>
        <color indexed="8"/>
        <rFont val="宋体"/>
        <family val="0"/>
      </rPr>
      <t>研究生</t>
    </r>
    <r>
      <rPr>
        <sz val="11"/>
        <color indexed="8"/>
        <rFont val="宋体"/>
        <family val="0"/>
      </rPr>
      <t>：音乐学专业、音乐与舞蹈学专业、学科教学（音乐）专业</t>
    </r>
  </si>
  <si>
    <t>取得小学或初级中学、高级中学教师资格证（音乐）；普通话二级甲等及以上。</t>
  </si>
  <si>
    <t>1619004013415</t>
  </si>
  <si>
    <t>黄婷</t>
  </si>
  <si>
    <t>66.00</t>
  </si>
  <si>
    <t>1619004014905</t>
  </si>
  <si>
    <t>杨诗雨</t>
  </si>
  <si>
    <t>69.00</t>
  </si>
  <si>
    <t>1619004022727</t>
  </si>
  <si>
    <t>代林洳</t>
  </si>
  <si>
    <t>68.50</t>
  </si>
  <si>
    <t>1619004024507</t>
  </si>
  <si>
    <t>刘欢</t>
  </si>
  <si>
    <t>68.00</t>
  </si>
  <si>
    <t>1619004040208</t>
  </si>
  <si>
    <t>甘雪</t>
  </si>
  <si>
    <t>66.50</t>
  </si>
  <si>
    <t>1619004041725</t>
  </si>
  <si>
    <t>鞠程蓉</t>
  </si>
  <si>
    <t>67.50</t>
  </si>
  <si>
    <t>从事小学体育教育教学工作</t>
  </si>
  <si>
    <r>
      <t>本科</t>
    </r>
    <r>
      <rPr>
        <sz val="11"/>
        <color indexed="8"/>
        <rFont val="宋体"/>
        <family val="0"/>
      </rPr>
      <t xml:space="preserve">：体育教育专业、运动训练专业、武术与民族传统体育专业、运动人体科学专业                                         </t>
    </r>
    <r>
      <rPr>
        <b/>
        <sz val="11"/>
        <color indexed="8"/>
        <rFont val="宋体"/>
        <family val="0"/>
      </rPr>
      <t>研究生</t>
    </r>
    <r>
      <rPr>
        <sz val="11"/>
        <color indexed="8"/>
        <rFont val="宋体"/>
        <family val="0"/>
      </rPr>
      <t>：体育学专业、体育教学专业、体育教育训练学专业、学科教学（体育）专业</t>
    </r>
  </si>
  <si>
    <t>取得小学或初级中学、高级中学教师资格证（体育）；普通话二级甲等及以上。</t>
  </si>
  <si>
    <t>1619005043106</t>
  </si>
  <si>
    <t>呙文静</t>
  </si>
  <si>
    <t>65.50</t>
  </si>
  <si>
    <t>1619005012229</t>
  </si>
  <si>
    <t>许杉</t>
  </si>
  <si>
    <t>62.50</t>
  </si>
  <si>
    <t>1619005043225</t>
  </si>
  <si>
    <t>蔡林龙</t>
  </si>
  <si>
    <t>60.50</t>
  </si>
  <si>
    <t>2.00</t>
  </si>
  <si>
    <t>1619005044730</t>
  </si>
  <si>
    <t>黄成</t>
  </si>
  <si>
    <t>57.50</t>
  </si>
  <si>
    <t>1619005022925</t>
  </si>
  <si>
    <t>魏琳澜</t>
  </si>
  <si>
    <t>58.00</t>
  </si>
  <si>
    <t>1619005032121</t>
  </si>
  <si>
    <t>秦瑞烽</t>
  </si>
  <si>
    <t>从事小学美术教育教学工作</t>
  </si>
  <si>
    <r>
      <t>本科</t>
    </r>
    <r>
      <rPr>
        <sz val="11"/>
        <color indexed="8"/>
        <rFont val="宋体"/>
        <family val="0"/>
      </rPr>
      <t xml:space="preserve">：美术学类、视觉传达设计专业
</t>
    </r>
    <r>
      <rPr>
        <b/>
        <sz val="11"/>
        <color indexed="8"/>
        <rFont val="宋体"/>
        <family val="0"/>
      </rPr>
      <t>研究生</t>
    </r>
    <r>
      <rPr>
        <sz val="11"/>
        <color indexed="8"/>
        <rFont val="宋体"/>
        <family val="0"/>
      </rPr>
      <t>：美术学专业、学科教学（美术）专业</t>
    </r>
  </si>
  <si>
    <t>取得小学或初级中学、高级中学教师资格证（美术）；普通话二级甲等及以上。</t>
  </si>
  <si>
    <t>1619006042215</t>
  </si>
  <si>
    <t>吴婷</t>
  </si>
  <si>
    <t>1619006013514</t>
  </si>
  <si>
    <t>邱秘</t>
  </si>
  <si>
    <t>1619006042602</t>
  </si>
  <si>
    <t>杜圣洁</t>
  </si>
  <si>
    <t>1619006033120</t>
  </si>
  <si>
    <t>张夏南</t>
  </si>
  <si>
    <t>1619006030122</t>
  </si>
  <si>
    <t>刘婧</t>
  </si>
  <si>
    <t>1619006022503</t>
  </si>
  <si>
    <t>刘玉婷</t>
  </si>
  <si>
    <t>1619006010516</t>
  </si>
  <si>
    <t>何玲南</t>
  </si>
  <si>
    <t>从事小学信息技术教育教学工作</t>
  </si>
  <si>
    <r>
      <t>本科</t>
    </r>
    <r>
      <rPr>
        <sz val="11"/>
        <color indexed="8"/>
        <rFont val="宋体"/>
        <family val="0"/>
      </rPr>
      <t xml:space="preserve">：计算机类
</t>
    </r>
    <r>
      <rPr>
        <b/>
        <sz val="11"/>
        <color indexed="8"/>
        <rFont val="宋体"/>
        <family val="0"/>
      </rPr>
      <t>研究生</t>
    </r>
    <r>
      <rPr>
        <sz val="11"/>
        <color indexed="8"/>
        <rFont val="宋体"/>
        <family val="0"/>
      </rPr>
      <t>：计算机软件与理论专业、计算机应用技术专业、计算机科学与技术专业、软件工程专业、计算机技术专业</t>
    </r>
  </si>
  <si>
    <t>取得小学或初级中学、高级中学教师资格证（信息技术）；普通话二级甲等及以上。</t>
  </si>
  <si>
    <t>1619007034013</t>
  </si>
  <si>
    <t>王韵</t>
  </si>
  <si>
    <t>1619007022628</t>
  </si>
  <si>
    <t>高念</t>
  </si>
  <si>
    <t>67.00</t>
  </si>
  <si>
    <t>1619007021211</t>
  </si>
  <si>
    <t>唐孟</t>
  </si>
  <si>
    <t>69.50</t>
  </si>
  <si>
    <t>从事小学科学教育教学工作</t>
  </si>
  <si>
    <r>
      <t>本科</t>
    </r>
    <r>
      <rPr>
        <sz val="11"/>
        <color indexed="8"/>
        <rFont val="宋体"/>
        <family val="0"/>
      </rPr>
      <t xml:space="preserve">：生物科学类、物理学类、化学类、小学教育专业、科学教育专业
</t>
    </r>
    <r>
      <rPr>
        <b/>
        <sz val="11"/>
        <color indexed="8"/>
        <rFont val="宋体"/>
        <family val="0"/>
      </rPr>
      <t>研究生</t>
    </r>
    <r>
      <rPr>
        <sz val="11"/>
        <color indexed="8"/>
        <rFont val="宋体"/>
        <family val="0"/>
      </rPr>
      <t>：物理学类、化学类</t>
    </r>
  </si>
  <si>
    <t>取得对应专业的小学或初级中学、高级中学教师资格证；普通话二级甲等及以上。</t>
  </si>
  <si>
    <t>1619008010205</t>
  </si>
  <si>
    <t>文艺霖</t>
  </si>
  <si>
    <t>1619008042422</t>
  </si>
  <si>
    <t>曾越媚</t>
  </si>
  <si>
    <t>1619008044515</t>
  </si>
  <si>
    <t>卢小会</t>
  </si>
  <si>
    <t>1619008024209</t>
  </si>
  <si>
    <t>周瑞</t>
  </si>
  <si>
    <t>70.50</t>
  </si>
  <si>
    <t>1619008020910</t>
  </si>
  <si>
    <t>方杨</t>
  </si>
  <si>
    <t>1619008013713</t>
  </si>
  <si>
    <t>谢芹</t>
  </si>
  <si>
    <t>从事初中英语教育教学工作</t>
  </si>
  <si>
    <r>
      <t>本科</t>
    </r>
    <r>
      <rPr>
        <sz val="11"/>
        <color indexed="8"/>
        <rFont val="宋体"/>
        <family val="0"/>
      </rPr>
      <t xml:space="preserve">：英语专业
</t>
    </r>
    <r>
      <rPr>
        <b/>
        <sz val="11"/>
        <color indexed="8"/>
        <rFont val="宋体"/>
        <family val="0"/>
      </rPr>
      <t>研究生</t>
    </r>
    <r>
      <rPr>
        <sz val="11"/>
        <color indexed="8"/>
        <rFont val="宋体"/>
        <family val="0"/>
      </rPr>
      <t>：英语语言文学专业</t>
    </r>
  </si>
  <si>
    <t>取得初级中学、高级中学教师资格证（英语）；普通话二级乙等及以上。</t>
  </si>
  <si>
    <t>1619009040910</t>
  </si>
  <si>
    <t>邓奕</t>
  </si>
  <si>
    <t>1619009043813</t>
  </si>
  <si>
    <t>周倩</t>
  </si>
  <si>
    <t>1619009043619</t>
  </si>
  <si>
    <t>段凤宣</t>
  </si>
  <si>
    <t>从事初中物理教育教学工作</t>
  </si>
  <si>
    <r>
      <t>本科</t>
    </r>
    <r>
      <rPr>
        <sz val="11"/>
        <color indexed="8"/>
        <rFont val="宋体"/>
        <family val="0"/>
      </rPr>
      <t xml:space="preserve">：物理学类
</t>
    </r>
    <r>
      <rPr>
        <b/>
        <sz val="11"/>
        <color indexed="8"/>
        <rFont val="宋体"/>
        <family val="0"/>
      </rPr>
      <t>研究生</t>
    </r>
    <r>
      <rPr>
        <sz val="11"/>
        <color indexed="8"/>
        <rFont val="宋体"/>
        <family val="0"/>
      </rPr>
      <t>：物理学类</t>
    </r>
  </si>
  <si>
    <t>取得初级中学、高级中学教师资格证（物理）；普通话二级乙等及以上。</t>
  </si>
  <si>
    <t>1619010021414</t>
  </si>
  <si>
    <t>宋琼</t>
  </si>
  <si>
    <t>1619010043215</t>
  </si>
  <si>
    <t>唐之祺</t>
  </si>
  <si>
    <t>53.50</t>
  </si>
  <si>
    <t>1619010041803</t>
  </si>
  <si>
    <t>曾馨</t>
  </si>
  <si>
    <t>56.50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</si>
</sst>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b/>
      <sz val="24"/>
      <name val="Times New Roman"/>
      <family val="1"/>
    </font>
    <font>
      <b/>
      <sz val="11"/>
      <color indexed="8"/>
      <name val="宋体"/>
      <family val="0"/>
    </font>
    <font>
      <sz val="11"/>
      <color indexed="8"/>
      <name val="宋体"/>
      <family val="0"/>
    </font>
    <font>
      <sz val="11"/>
      <color indexed="8"/>
      <name val="Times New Roman"/>
      <family val="1"/>
    </font>
    <font>
      <b/>
      <sz val="11"/>
      <name val="宋体"/>
      <family val="0"/>
    </font>
    <font>
      <sz val="11"/>
      <name val="Times New Roman"/>
      <family val="1"/>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2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sz val="11"/>
      <color theme="1"/>
      <name val="Times New Roman"/>
      <family val="1"/>
    </font>
    <font>
      <sz val="11"/>
      <color theme="1"/>
      <name val="宋体"/>
      <family val="0"/>
    </font>
    <font>
      <sz val="11"/>
      <name val="Calibri"/>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0"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5">
    <xf numFmtId="0" fontId="0" fillId="0" borderId="0" xfId="0" applyAlignment="1">
      <alignment vertical="center"/>
    </xf>
    <xf numFmtId="0" fontId="0" fillId="33" borderId="0" xfId="0" applyFill="1" applyAlignment="1">
      <alignment vertical="center"/>
    </xf>
    <xf numFmtId="0" fontId="2"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27" fillId="33"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28" applyFont="1" applyFill="1" applyBorder="1" applyAlignment="1">
      <alignment horizontal="center" vertical="center" wrapText="1"/>
      <protection/>
    </xf>
    <xf numFmtId="0" fontId="27" fillId="33" borderId="9" xfId="0" applyFont="1" applyFill="1" applyBorder="1" applyAlignment="1">
      <alignment horizontal="center" vertical="center" wrapText="1"/>
    </xf>
    <xf numFmtId="0" fontId="27" fillId="33" borderId="9" xfId="28"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44" fillId="0" borderId="9" xfId="28" applyFont="1" applyFill="1" applyBorder="1" applyAlignment="1">
      <alignment horizontal="left"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44" fillId="33" borderId="9" xfId="28"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7" fillId="0" borderId="9" xfId="0" applyFont="1" applyFill="1" applyBorder="1" applyAlignment="1">
      <alignment vertical="center"/>
    </xf>
    <xf numFmtId="0" fontId="7" fillId="0" borderId="9" xfId="0" applyFont="1" applyBorder="1" applyAlignment="1">
      <alignment vertical="center"/>
    </xf>
    <xf numFmtId="0" fontId="1" fillId="0" borderId="9" xfId="0" applyFont="1" applyBorder="1" applyAlignment="1">
      <alignment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48" fillId="33" borderId="9" xfId="0" applyNumberFormat="1" applyFont="1" applyFill="1" applyBorder="1" applyAlignment="1">
      <alignment horizontal="center" vertical="center" wrapText="1"/>
    </xf>
    <xf numFmtId="176"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0" fontId="7" fillId="33" borderId="9" xfId="0" applyFont="1" applyFill="1" applyBorder="1" applyAlignment="1">
      <alignment vertical="center"/>
    </xf>
    <xf numFmtId="0" fontId="7" fillId="0" borderId="9" xfId="0" applyFont="1" applyFill="1" applyBorder="1" applyAlignment="1">
      <alignment vertical="center"/>
    </xf>
    <xf numFmtId="0" fontId="7" fillId="0" borderId="9"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xf>
    <xf numFmtId="0" fontId="0" fillId="33" borderId="0" xfId="0" applyFill="1" applyBorder="1" applyAlignment="1">
      <alignment vertical="center"/>
    </xf>
    <xf numFmtId="0" fontId="51" fillId="0" borderId="0" xfId="0" applyFont="1" applyFill="1" applyBorder="1" applyAlignment="1">
      <alignment horizontal="center"/>
    </xf>
    <xf numFmtId="0" fontId="0" fillId="33" borderId="0" xfId="0"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101"/>
  <sheetViews>
    <sheetView tabSelected="1" zoomScale="85" zoomScaleNormal="85" zoomScaleSheetLayoutView="100" workbookViewId="0" topLeftCell="A1">
      <pane ySplit="3" topLeftCell="A23" activePane="bottomLeft" state="frozen"/>
      <selection pane="bottomLeft" activeCell="AE90" sqref="AE90"/>
    </sheetView>
  </sheetViews>
  <sheetFormatPr defaultColWidth="9.00390625" defaultRowHeight="28.5" customHeight="1"/>
  <cols>
    <col min="1" max="1" width="8.875" style="0" customWidth="1"/>
    <col min="2" max="2" width="9.125" style="0" customWidth="1"/>
    <col min="3" max="3" width="6.125" style="0" customWidth="1"/>
    <col min="4" max="4" width="5.75390625" style="0" customWidth="1"/>
    <col min="5" max="5" width="7.125" style="0" customWidth="1"/>
    <col min="6" max="6" width="10.25390625" style="0" customWidth="1"/>
    <col min="7" max="7" width="5.625" style="0" customWidth="1"/>
    <col min="8" max="8" width="7.25390625" style="0" customWidth="1"/>
    <col min="9" max="9" width="7.875" style="0" customWidth="1"/>
    <col min="10" max="10" width="18.50390625" style="0" customWidth="1"/>
    <col min="11" max="11" width="12.625" style="0" customWidth="1"/>
    <col min="12" max="12" width="13.625" style="0" customWidth="1"/>
    <col min="13" max="13" width="7.50390625" style="0" customWidth="1"/>
    <col min="14" max="14" width="5.875" style="0" customWidth="1"/>
    <col min="15" max="15" width="6.50390625" style="0" customWidth="1"/>
    <col min="16" max="16" width="7.375" style="0" customWidth="1"/>
    <col min="17" max="17" width="7.50390625" style="0" customWidth="1"/>
    <col min="18" max="18" width="5.75390625" style="0" customWidth="1"/>
    <col min="19" max="20" width="8.375" style="0" customWidth="1"/>
    <col min="21" max="21" width="6.00390625" style="0" customWidth="1"/>
    <col min="22" max="22" width="6.875" style="0" customWidth="1"/>
    <col min="23" max="23" width="6.75390625" style="0" customWidth="1"/>
  </cols>
  <sheetData>
    <row r="1" spans="1:23" ht="28.5" customHeight="1">
      <c r="A1" s="2" t="s">
        <v>0</v>
      </c>
      <c r="B1" s="2"/>
      <c r="C1" s="2"/>
      <c r="D1" s="2"/>
      <c r="E1" s="2"/>
      <c r="F1" s="2"/>
      <c r="G1" s="2"/>
      <c r="H1" s="2"/>
      <c r="I1" s="2"/>
      <c r="J1" s="2"/>
      <c r="K1" s="2"/>
      <c r="L1" s="2"/>
      <c r="M1" s="2"/>
      <c r="N1" s="2"/>
      <c r="O1" s="2"/>
      <c r="P1" s="2"/>
      <c r="Q1" s="2"/>
      <c r="R1" s="2"/>
      <c r="S1" s="2"/>
      <c r="T1" s="2"/>
      <c r="U1" s="2"/>
      <c r="V1" s="2"/>
      <c r="W1" s="2"/>
    </row>
    <row r="2" spans="1:23" ht="28.5" customHeight="1">
      <c r="A2" s="3" t="s">
        <v>1</v>
      </c>
      <c r="B2" s="3" t="s">
        <v>2</v>
      </c>
      <c r="C2" s="3" t="s">
        <v>3</v>
      </c>
      <c r="D2" s="3" t="s">
        <v>4</v>
      </c>
      <c r="E2" s="3" t="s">
        <v>5</v>
      </c>
      <c r="F2" s="3" t="s">
        <v>6</v>
      </c>
      <c r="G2" s="3" t="s">
        <v>7</v>
      </c>
      <c r="H2" s="3" t="s">
        <v>8</v>
      </c>
      <c r="I2" s="3"/>
      <c r="J2" s="3"/>
      <c r="K2" s="3"/>
      <c r="L2" s="9" t="s">
        <v>9</v>
      </c>
      <c r="M2" s="9" t="s">
        <v>10</v>
      </c>
      <c r="N2" s="9" t="s">
        <v>11</v>
      </c>
      <c r="O2" s="9" t="s">
        <v>12</v>
      </c>
      <c r="P2" s="9" t="s">
        <v>13</v>
      </c>
      <c r="Q2" s="16" t="s">
        <v>14</v>
      </c>
      <c r="R2" s="16" t="s">
        <v>15</v>
      </c>
      <c r="S2" s="16" t="s">
        <v>16</v>
      </c>
      <c r="T2" s="16" t="s">
        <v>17</v>
      </c>
      <c r="U2" s="9" t="s">
        <v>18</v>
      </c>
      <c r="V2" s="17" t="s">
        <v>19</v>
      </c>
      <c r="W2" s="9" t="s">
        <v>20</v>
      </c>
    </row>
    <row r="3" spans="1:23" ht="28.5" customHeight="1">
      <c r="A3" s="3"/>
      <c r="B3" s="3"/>
      <c r="C3" s="3"/>
      <c r="D3" s="3"/>
      <c r="E3" s="3"/>
      <c r="F3" s="3"/>
      <c r="G3" s="3"/>
      <c r="H3" s="3" t="s">
        <v>21</v>
      </c>
      <c r="I3" s="3" t="s">
        <v>22</v>
      </c>
      <c r="J3" s="3" t="s">
        <v>23</v>
      </c>
      <c r="K3" s="3" t="s">
        <v>24</v>
      </c>
      <c r="L3" s="9"/>
      <c r="M3" s="9"/>
      <c r="N3" s="9"/>
      <c r="O3" s="9"/>
      <c r="P3" s="9"/>
      <c r="Q3" s="16"/>
      <c r="R3" s="16"/>
      <c r="S3" s="16"/>
      <c r="T3" s="16"/>
      <c r="U3" s="9"/>
      <c r="V3" s="18"/>
      <c r="W3" s="9"/>
    </row>
    <row r="4" spans="1:23" ht="28.5" customHeight="1">
      <c r="A4" s="4">
        <v>619001</v>
      </c>
      <c r="B4" s="5" t="s">
        <v>25</v>
      </c>
      <c r="C4" s="5" t="s">
        <v>26</v>
      </c>
      <c r="D4" s="5" t="s">
        <v>27</v>
      </c>
      <c r="E4" s="5" t="s">
        <v>28</v>
      </c>
      <c r="F4" s="6" t="s">
        <v>29</v>
      </c>
      <c r="G4" s="6">
        <v>13</v>
      </c>
      <c r="H4" s="6" t="s">
        <v>30</v>
      </c>
      <c r="I4" s="6" t="s">
        <v>31</v>
      </c>
      <c r="J4" s="10" t="s">
        <v>32</v>
      </c>
      <c r="K4" s="6" t="s">
        <v>33</v>
      </c>
      <c r="L4" s="11" t="s">
        <v>34</v>
      </c>
      <c r="M4" s="5" t="s">
        <v>35</v>
      </c>
      <c r="N4" s="11" t="s">
        <v>36</v>
      </c>
      <c r="O4" s="12"/>
      <c r="P4" s="11" t="s">
        <v>36</v>
      </c>
      <c r="Q4" s="19">
        <f>P4/2</f>
        <v>39.75</v>
      </c>
      <c r="R4" s="19">
        <v>83.2</v>
      </c>
      <c r="S4" s="19">
        <f aca="true" t="shared" si="0" ref="S4:S67">R4/2</f>
        <v>41.6</v>
      </c>
      <c r="T4" s="20">
        <f>Q4+S4</f>
        <v>81.35</v>
      </c>
      <c r="U4" s="21">
        <v>1</v>
      </c>
      <c r="V4" s="22" t="s">
        <v>37</v>
      </c>
      <c r="W4" s="23"/>
    </row>
    <row r="5" spans="1:23" ht="28.5" customHeight="1">
      <c r="A5" s="4">
        <v>619001</v>
      </c>
      <c r="B5" s="5"/>
      <c r="C5" s="5"/>
      <c r="D5" s="5"/>
      <c r="E5" s="5"/>
      <c r="F5" s="6"/>
      <c r="G5" s="6"/>
      <c r="H5" s="6"/>
      <c r="I5" s="6"/>
      <c r="J5" s="10"/>
      <c r="K5" s="6"/>
      <c r="L5" s="11" t="s">
        <v>38</v>
      </c>
      <c r="M5" s="5" t="s">
        <v>39</v>
      </c>
      <c r="N5" s="11" t="s">
        <v>40</v>
      </c>
      <c r="O5" s="12"/>
      <c r="P5" s="11" t="s">
        <v>40</v>
      </c>
      <c r="Q5" s="19">
        <f aca="true" t="shared" si="1" ref="Q4:Q67">P5/2</f>
        <v>39.25</v>
      </c>
      <c r="R5" s="19">
        <v>83.4</v>
      </c>
      <c r="S5" s="19">
        <f t="shared" si="0"/>
        <v>41.7</v>
      </c>
      <c r="T5" s="20">
        <f aca="true" t="shared" si="2" ref="T4:T67">Q5+S5</f>
        <v>80.95</v>
      </c>
      <c r="U5" s="21">
        <v>2</v>
      </c>
      <c r="V5" s="22" t="s">
        <v>37</v>
      </c>
      <c r="W5" s="23"/>
    </row>
    <row r="6" spans="1:23" ht="28.5" customHeight="1">
      <c r="A6" s="4">
        <v>619001</v>
      </c>
      <c r="B6" s="5"/>
      <c r="C6" s="5"/>
      <c r="D6" s="5"/>
      <c r="E6" s="5"/>
      <c r="F6" s="6"/>
      <c r="G6" s="6"/>
      <c r="H6" s="6"/>
      <c r="I6" s="6"/>
      <c r="J6" s="10"/>
      <c r="K6" s="6"/>
      <c r="L6" s="11" t="s">
        <v>41</v>
      </c>
      <c r="M6" s="5" t="s">
        <v>42</v>
      </c>
      <c r="N6" s="11" t="s">
        <v>43</v>
      </c>
      <c r="O6" s="12"/>
      <c r="P6" s="11" t="s">
        <v>43</v>
      </c>
      <c r="Q6" s="19">
        <f t="shared" si="1"/>
        <v>37</v>
      </c>
      <c r="R6" s="19">
        <v>87.6</v>
      </c>
      <c r="S6" s="19">
        <f t="shared" si="0"/>
        <v>43.8</v>
      </c>
      <c r="T6" s="20">
        <f t="shared" si="2"/>
        <v>80.8</v>
      </c>
      <c r="U6" s="21">
        <v>3</v>
      </c>
      <c r="V6" s="22" t="s">
        <v>37</v>
      </c>
      <c r="W6" s="23"/>
    </row>
    <row r="7" spans="1:23" ht="28.5" customHeight="1">
      <c r="A7" s="4">
        <v>619001</v>
      </c>
      <c r="B7" s="5"/>
      <c r="C7" s="5"/>
      <c r="D7" s="5"/>
      <c r="E7" s="5"/>
      <c r="F7" s="6"/>
      <c r="G7" s="6"/>
      <c r="H7" s="6"/>
      <c r="I7" s="6"/>
      <c r="J7" s="10"/>
      <c r="K7" s="6"/>
      <c r="L7" s="11" t="s">
        <v>44</v>
      </c>
      <c r="M7" s="5" t="s">
        <v>45</v>
      </c>
      <c r="N7" s="11" t="s">
        <v>46</v>
      </c>
      <c r="O7" s="12"/>
      <c r="P7" s="11" t="s">
        <v>46</v>
      </c>
      <c r="Q7" s="19">
        <f t="shared" si="1"/>
        <v>37.25</v>
      </c>
      <c r="R7" s="19">
        <v>86.2</v>
      </c>
      <c r="S7" s="19">
        <f t="shared" si="0"/>
        <v>43.1</v>
      </c>
      <c r="T7" s="20">
        <f t="shared" si="2"/>
        <v>80.35</v>
      </c>
      <c r="U7" s="21">
        <v>4</v>
      </c>
      <c r="V7" s="22" t="s">
        <v>37</v>
      </c>
      <c r="W7" s="23"/>
    </row>
    <row r="8" spans="1:23" ht="28.5" customHeight="1">
      <c r="A8" s="4">
        <v>619001</v>
      </c>
      <c r="B8" s="5"/>
      <c r="C8" s="5"/>
      <c r="D8" s="5"/>
      <c r="E8" s="5"/>
      <c r="F8" s="6"/>
      <c r="G8" s="6"/>
      <c r="H8" s="6"/>
      <c r="I8" s="6"/>
      <c r="J8" s="10"/>
      <c r="K8" s="6"/>
      <c r="L8" s="11" t="s">
        <v>47</v>
      </c>
      <c r="M8" s="5" t="s">
        <v>48</v>
      </c>
      <c r="N8" s="11" t="s">
        <v>49</v>
      </c>
      <c r="O8" s="12"/>
      <c r="P8" s="11" t="s">
        <v>49</v>
      </c>
      <c r="Q8" s="19">
        <f t="shared" si="1"/>
        <v>37.75</v>
      </c>
      <c r="R8" s="19">
        <v>84</v>
      </c>
      <c r="S8" s="19">
        <f t="shared" si="0"/>
        <v>42</v>
      </c>
      <c r="T8" s="20">
        <f t="shared" si="2"/>
        <v>79.75</v>
      </c>
      <c r="U8" s="21">
        <v>5</v>
      </c>
      <c r="V8" s="22" t="s">
        <v>37</v>
      </c>
      <c r="W8" s="23"/>
    </row>
    <row r="9" spans="1:23" ht="28.5" customHeight="1">
      <c r="A9" s="4">
        <v>619001</v>
      </c>
      <c r="B9" s="5"/>
      <c r="C9" s="5"/>
      <c r="D9" s="5"/>
      <c r="E9" s="5"/>
      <c r="F9" s="6"/>
      <c r="G9" s="6"/>
      <c r="H9" s="6"/>
      <c r="I9" s="6"/>
      <c r="J9" s="10"/>
      <c r="K9" s="6"/>
      <c r="L9" s="11" t="s">
        <v>50</v>
      </c>
      <c r="M9" s="5" t="s">
        <v>51</v>
      </c>
      <c r="N9" s="11" t="s">
        <v>52</v>
      </c>
      <c r="O9" s="12"/>
      <c r="P9" s="11" t="s">
        <v>52</v>
      </c>
      <c r="Q9" s="19">
        <f t="shared" si="1"/>
        <v>39.5</v>
      </c>
      <c r="R9" s="19">
        <v>80.2</v>
      </c>
      <c r="S9" s="19">
        <f t="shared" si="0"/>
        <v>40.1</v>
      </c>
      <c r="T9" s="20">
        <f t="shared" si="2"/>
        <v>79.6</v>
      </c>
      <c r="U9" s="21">
        <v>6</v>
      </c>
      <c r="V9" s="22" t="s">
        <v>37</v>
      </c>
      <c r="W9" s="23"/>
    </row>
    <row r="10" spans="1:23" ht="28.5" customHeight="1">
      <c r="A10" s="4">
        <v>619001</v>
      </c>
      <c r="B10" s="5"/>
      <c r="C10" s="5"/>
      <c r="D10" s="5"/>
      <c r="E10" s="5"/>
      <c r="F10" s="6"/>
      <c r="G10" s="6"/>
      <c r="H10" s="6"/>
      <c r="I10" s="6"/>
      <c r="J10" s="10"/>
      <c r="K10" s="6"/>
      <c r="L10" s="11" t="s">
        <v>53</v>
      </c>
      <c r="M10" s="5" t="s">
        <v>54</v>
      </c>
      <c r="N10" s="11" t="s">
        <v>55</v>
      </c>
      <c r="O10" s="12"/>
      <c r="P10" s="11" t="s">
        <v>55</v>
      </c>
      <c r="Q10" s="19">
        <f t="shared" si="1"/>
        <v>38.25</v>
      </c>
      <c r="R10" s="19">
        <v>81.2</v>
      </c>
      <c r="S10" s="19">
        <f t="shared" si="0"/>
        <v>40.6</v>
      </c>
      <c r="T10" s="20">
        <f t="shared" si="2"/>
        <v>78.85</v>
      </c>
      <c r="U10" s="21">
        <v>7</v>
      </c>
      <c r="V10" s="22" t="s">
        <v>37</v>
      </c>
      <c r="W10" s="23"/>
    </row>
    <row r="11" spans="1:23" ht="28.5" customHeight="1">
      <c r="A11" s="4">
        <v>619001</v>
      </c>
      <c r="B11" s="5"/>
      <c r="C11" s="5"/>
      <c r="D11" s="5"/>
      <c r="E11" s="5"/>
      <c r="F11" s="6"/>
      <c r="G11" s="6"/>
      <c r="H11" s="6"/>
      <c r="I11" s="6"/>
      <c r="J11" s="10"/>
      <c r="K11" s="6"/>
      <c r="L11" s="11" t="s">
        <v>56</v>
      </c>
      <c r="M11" s="5" t="s">
        <v>57</v>
      </c>
      <c r="N11" s="11" t="s">
        <v>58</v>
      </c>
      <c r="O11" s="12"/>
      <c r="P11" s="11" t="s">
        <v>58</v>
      </c>
      <c r="Q11" s="19">
        <f t="shared" si="1"/>
        <v>38.5</v>
      </c>
      <c r="R11" s="19">
        <v>80.6</v>
      </c>
      <c r="S11" s="19">
        <f t="shared" si="0"/>
        <v>40.3</v>
      </c>
      <c r="T11" s="20">
        <f t="shared" si="2"/>
        <v>78.8</v>
      </c>
      <c r="U11" s="21">
        <v>8</v>
      </c>
      <c r="V11" s="22" t="s">
        <v>37</v>
      </c>
      <c r="W11" s="23"/>
    </row>
    <row r="12" spans="1:23" ht="28.5" customHeight="1">
      <c r="A12" s="4">
        <v>619001</v>
      </c>
      <c r="B12" s="5"/>
      <c r="C12" s="5"/>
      <c r="D12" s="5"/>
      <c r="E12" s="5"/>
      <c r="F12" s="6"/>
      <c r="G12" s="6"/>
      <c r="H12" s="6"/>
      <c r="I12" s="6"/>
      <c r="J12" s="10"/>
      <c r="K12" s="6"/>
      <c r="L12" s="11" t="s">
        <v>59</v>
      </c>
      <c r="M12" s="5" t="s">
        <v>60</v>
      </c>
      <c r="N12" s="11" t="s">
        <v>61</v>
      </c>
      <c r="O12" s="12"/>
      <c r="P12" s="11" t="s">
        <v>61</v>
      </c>
      <c r="Q12" s="19">
        <f t="shared" si="1"/>
        <v>38</v>
      </c>
      <c r="R12" s="19">
        <v>81</v>
      </c>
      <c r="S12" s="19">
        <f t="shared" si="0"/>
        <v>40.5</v>
      </c>
      <c r="T12" s="20">
        <f t="shared" si="2"/>
        <v>78.5</v>
      </c>
      <c r="U12" s="21">
        <v>9</v>
      </c>
      <c r="V12" s="22" t="s">
        <v>37</v>
      </c>
      <c r="W12" s="23"/>
    </row>
    <row r="13" spans="1:23" ht="28.5" customHeight="1">
      <c r="A13" s="4">
        <v>619001</v>
      </c>
      <c r="B13" s="5"/>
      <c r="C13" s="5"/>
      <c r="D13" s="5"/>
      <c r="E13" s="5"/>
      <c r="F13" s="6"/>
      <c r="G13" s="6"/>
      <c r="H13" s="6"/>
      <c r="I13" s="6"/>
      <c r="J13" s="10"/>
      <c r="K13" s="6"/>
      <c r="L13" s="11" t="s">
        <v>62</v>
      </c>
      <c r="M13" s="5" t="s">
        <v>63</v>
      </c>
      <c r="N13" s="11" t="s">
        <v>64</v>
      </c>
      <c r="O13" s="12"/>
      <c r="P13" s="11" t="s">
        <v>64</v>
      </c>
      <c r="Q13" s="19">
        <f t="shared" si="1"/>
        <v>36</v>
      </c>
      <c r="R13" s="19">
        <v>84.4</v>
      </c>
      <c r="S13" s="19">
        <f t="shared" si="0"/>
        <v>42.2</v>
      </c>
      <c r="T13" s="20">
        <f t="shared" si="2"/>
        <v>78.2</v>
      </c>
      <c r="U13" s="21">
        <v>10</v>
      </c>
      <c r="V13" s="22" t="s">
        <v>37</v>
      </c>
      <c r="W13" s="23"/>
    </row>
    <row r="14" spans="1:23" ht="28.5" customHeight="1">
      <c r="A14" s="4">
        <v>619001</v>
      </c>
      <c r="B14" s="5"/>
      <c r="C14" s="5"/>
      <c r="D14" s="5"/>
      <c r="E14" s="5"/>
      <c r="F14" s="6"/>
      <c r="G14" s="6"/>
      <c r="H14" s="6"/>
      <c r="I14" s="6"/>
      <c r="J14" s="10"/>
      <c r="K14" s="6"/>
      <c r="L14" s="11" t="s">
        <v>65</v>
      </c>
      <c r="M14" s="5" t="s">
        <v>66</v>
      </c>
      <c r="N14" s="11" t="s">
        <v>49</v>
      </c>
      <c r="O14" s="12"/>
      <c r="P14" s="11" t="s">
        <v>49</v>
      </c>
      <c r="Q14" s="19">
        <f t="shared" si="1"/>
        <v>37.75</v>
      </c>
      <c r="R14" s="19">
        <v>80.8</v>
      </c>
      <c r="S14" s="19">
        <f t="shared" si="0"/>
        <v>40.4</v>
      </c>
      <c r="T14" s="20">
        <f t="shared" si="2"/>
        <v>78.15</v>
      </c>
      <c r="U14" s="21">
        <v>11</v>
      </c>
      <c r="V14" s="22" t="s">
        <v>37</v>
      </c>
      <c r="W14" s="23"/>
    </row>
    <row r="15" spans="1:23" ht="28.5" customHeight="1">
      <c r="A15" s="4">
        <v>619001</v>
      </c>
      <c r="B15" s="5"/>
      <c r="C15" s="5"/>
      <c r="D15" s="5"/>
      <c r="E15" s="5"/>
      <c r="F15" s="6"/>
      <c r="G15" s="6"/>
      <c r="H15" s="6"/>
      <c r="I15" s="6"/>
      <c r="J15" s="10"/>
      <c r="K15" s="6"/>
      <c r="L15" s="11" t="s">
        <v>67</v>
      </c>
      <c r="M15" s="5" t="s">
        <v>68</v>
      </c>
      <c r="N15" s="11" t="s">
        <v>58</v>
      </c>
      <c r="O15" s="12"/>
      <c r="P15" s="11" t="s">
        <v>58</v>
      </c>
      <c r="Q15" s="19">
        <f t="shared" si="1"/>
        <v>38.5</v>
      </c>
      <c r="R15" s="19">
        <v>79</v>
      </c>
      <c r="S15" s="19">
        <f t="shared" si="0"/>
        <v>39.5</v>
      </c>
      <c r="T15" s="20">
        <f t="shared" si="2"/>
        <v>78</v>
      </c>
      <c r="U15" s="21">
        <v>12</v>
      </c>
      <c r="V15" s="22" t="s">
        <v>37</v>
      </c>
      <c r="W15" s="23"/>
    </row>
    <row r="16" spans="1:23" ht="28.5" customHeight="1">
      <c r="A16" s="4">
        <v>619001</v>
      </c>
      <c r="B16" s="5"/>
      <c r="C16" s="5"/>
      <c r="D16" s="5"/>
      <c r="E16" s="5"/>
      <c r="F16" s="6"/>
      <c r="G16" s="6"/>
      <c r="H16" s="6"/>
      <c r="I16" s="6"/>
      <c r="J16" s="10"/>
      <c r="K16" s="6"/>
      <c r="L16" s="11" t="s">
        <v>69</v>
      </c>
      <c r="M16" s="5" t="s">
        <v>70</v>
      </c>
      <c r="N16" s="11" t="s">
        <v>49</v>
      </c>
      <c r="O16" s="12"/>
      <c r="P16" s="11" t="s">
        <v>49</v>
      </c>
      <c r="Q16" s="19">
        <f t="shared" si="1"/>
        <v>37.75</v>
      </c>
      <c r="R16" s="19">
        <v>80.4</v>
      </c>
      <c r="S16" s="19">
        <f t="shared" si="0"/>
        <v>40.2</v>
      </c>
      <c r="T16" s="20">
        <f t="shared" si="2"/>
        <v>77.95</v>
      </c>
      <c r="U16" s="21">
        <v>13</v>
      </c>
      <c r="V16" s="22" t="s">
        <v>37</v>
      </c>
      <c r="W16" s="23"/>
    </row>
    <row r="17" spans="1:23" ht="28.5" customHeight="1">
      <c r="A17" s="4">
        <v>619001</v>
      </c>
      <c r="B17" s="5"/>
      <c r="C17" s="5"/>
      <c r="D17" s="5"/>
      <c r="E17" s="5"/>
      <c r="F17" s="6"/>
      <c r="G17" s="6"/>
      <c r="H17" s="6"/>
      <c r="I17" s="6"/>
      <c r="J17" s="10"/>
      <c r="K17" s="6"/>
      <c r="L17" s="11" t="s">
        <v>71</v>
      </c>
      <c r="M17" s="5" t="s">
        <v>72</v>
      </c>
      <c r="N17" s="11" t="s">
        <v>43</v>
      </c>
      <c r="O17" s="13"/>
      <c r="P17" s="11" t="s">
        <v>43</v>
      </c>
      <c r="Q17" s="19">
        <f t="shared" si="1"/>
        <v>37</v>
      </c>
      <c r="R17" s="19">
        <v>81.8</v>
      </c>
      <c r="S17" s="19">
        <f t="shared" si="0"/>
        <v>40.9</v>
      </c>
      <c r="T17" s="20">
        <f t="shared" si="2"/>
        <v>77.9</v>
      </c>
      <c r="U17" s="21">
        <v>14</v>
      </c>
      <c r="V17" s="21"/>
      <c r="W17" s="24"/>
    </row>
    <row r="18" spans="1:23" ht="28.5" customHeight="1">
      <c r="A18" s="4">
        <v>619001</v>
      </c>
      <c r="B18" s="5"/>
      <c r="C18" s="5"/>
      <c r="D18" s="5"/>
      <c r="E18" s="5"/>
      <c r="F18" s="6"/>
      <c r="G18" s="6"/>
      <c r="H18" s="6"/>
      <c r="I18" s="6"/>
      <c r="J18" s="10"/>
      <c r="K18" s="6"/>
      <c r="L18" s="11" t="s">
        <v>73</v>
      </c>
      <c r="M18" s="5" t="s">
        <v>74</v>
      </c>
      <c r="N18" s="11" t="s">
        <v>58</v>
      </c>
      <c r="O18" s="13"/>
      <c r="P18" s="11" t="s">
        <v>58</v>
      </c>
      <c r="Q18" s="19">
        <f t="shared" si="1"/>
        <v>38.5</v>
      </c>
      <c r="R18" s="19">
        <v>78.4</v>
      </c>
      <c r="S18" s="19">
        <f t="shared" si="0"/>
        <v>39.2</v>
      </c>
      <c r="T18" s="20">
        <f t="shared" si="2"/>
        <v>77.7</v>
      </c>
      <c r="U18" s="21">
        <v>15</v>
      </c>
      <c r="V18" s="21"/>
      <c r="W18" s="24"/>
    </row>
    <row r="19" spans="1:23" ht="28.5" customHeight="1">
      <c r="A19" s="4">
        <v>619001</v>
      </c>
      <c r="B19" s="5"/>
      <c r="C19" s="5"/>
      <c r="D19" s="5"/>
      <c r="E19" s="5"/>
      <c r="F19" s="6"/>
      <c r="G19" s="6"/>
      <c r="H19" s="6"/>
      <c r="I19" s="6"/>
      <c r="J19" s="10"/>
      <c r="K19" s="6"/>
      <c r="L19" s="11" t="s">
        <v>75</v>
      </c>
      <c r="M19" s="5" t="s">
        <v>76</v>
      </c>
      <c r="N19" s="11" t="s">
        <v>77</v>
      </c>
      <c r="O19" s="13"/>
      <c r="P19" s="11" t="s">
        <v>77</v>
      </c>
      <c r="Q19" s="19">
        <f t="shared" si="1"/>
        <v>36.5</v>
      </c>
      <c r="R19" s="19">
        <v>81.6</v>
      </c>
      <c r="S19" s="19">
        <f t="shared" si="0"/>
        <v>40.8</v>
      </c>
      <c r="T19" s="20">
        <f t="shared" si="2"/>
        <v>77.3</v>
      </c>
      <c r="U19" s="21">
        <v>16</v>
      </c>
      <c r="V19" s="21"/>
      <c r="W19" s="24"/>
    </row>
    <row r="20" spans="1:23" ht="28.5" customHeight="1">
      <c r="A20" s="4">
        <v>619001</v>
      </c>
      <c r="B20" s="5"/>
      <c r="C20" s="5"/>
      <c r="D20" s="5"/>
      <c r="E20" s="5"/>
      <c r="F20" s="6"/>
      <c r="G20" s="6"/>
      <c r="H20" s="6"/>
      <c r="I20" s="6"/>
      <c r="J20" s="10"/>
      <c r="K20" s="6"/>
      <c r="L20" s="11" t="s">
        <v>78</v>
      </c>
      <c r="M20" s="5" t="s">
        <v>79</v>
      </c>
      <c r="N20" s="11" t="s">
        <v>80</v>
      </c>
      <c r="O20" s="13"/>
      <c r="P20" s="11" t="s">
        <v>80</v>
      </c>
      <c r="Q20" s="19">
        <f t="shared" si="1"/>
        <v>36.25</v>
      </c>
      <c r="R20" s="19">
        <v>81.6</v>
      </c>
      <c r="S20" s="19">
        <f t="shared" si="0"/>
        <v>40.8</v>
      </c>
      <c r="T20" s="20">
        <f t="shared" si="2"/>
        <v>77.05</v>
      </c>
      <c r="U20" s="21">
        <v>17</v>
      </c>
      <c r="V20" s="21"/>
      <c r="W20" s="24"/>
    </row>
    <row r="21" spans="1:23" ht="28.5" customHeight="1">
      <c r="A21" s="4">
        <v>619001</v>
      </c>
      <c r="B21" s="5"/>
      <c r="C21" s="5"/>
      <c r="D21" s="5"/>
      <c r="E21" s="5"/>
      <c r="F21" s="6"/>
      <c r="G21" s="6"/>
      <c r="H21" s="6"/>
      <c r="I21" s="6"/>
      <c r="J21" s="10"/>
      <c r="K21" s="6"/>
      <c r="L21" s="11" t="s">
        <v>81</v>
      </c>
      <c r="M21" s="5" t="s">
        <v>82</v>
      </c>
      <c r="N21" s="11" t="s">
        <v>49</v>
      </c>
      <c r="O21" s="13"/>
      <c r="P21" s="11" t="s">
        <v>49</v>
      </c>
      <c r="Q21" s="19">
        <f t="shared" si="1"/>
        <v>37.75</v>
      </c>
      <c r="R21" s="19">
        <v>78.4</v>
      </c>
      <c r="S21" s="19">
        <f t="shared" si="0"/>
        <v>39.2</v>
      </c>
      <c r="T21" s="20">
        <f t="shared" si="2"/>
        <v>76.95</v>
      </c>
      <c r="U21" s="21">
        <v>18</v>
      </c>
      <c r="V21" s="21"/>
      <c r="W21" s="24"/>
    </row>
    <row r="22" spans="1:23" ht="28.5" customHeight="1">
      <c r="A22" s="4">
        <v>619001</v>
      </c>
      <c r="B22" s="5"/>
      <c r="C22" s="5"/>
      <c r="D22" s="5"/>
      <c r="E22" s="5"/>
      <c r="F22" s="6"/>
      <c r="G22" s="6"/>
      <c r="H22" s="6"/>
      <c r="I22" s="6"/>
      <c r="J22" s="10"/>
      <c r="K22" s="6"/>
      <c r="L22" s="11" t="s">
        <v>83</v>
      </c>
      <c r="M22" s="5" t="s">
        <v>84</v>
      </c>
      <c r="N22" s="11" t="s">
        <v>77</v>
      </c>
      <c r="O22" s="13"/>
      <c r="P22" s="11" t="s">
        <v>77</v>
      </c>
      <c r="Q22" s="19">
        <f t="shared" si="1"/>
        <v>36.5</v>
      </c>
      <c r="R22" s="19">
        <v>80.6</v>
      </c>
      <c r="S22" s="19">
        <f t="shared" si="0"/>
        <v>40.3</v>
      </c>
      <c r="T22" s="20">
        <f t="shared" si="2"/>
        <v>76.8</v>
      </c>
      <c r="U22" s="21">
        <v>19</v>
      </c>
      <c r="V22" s="21"/>
      <c r="W22" s="24"/>
    </row>
    <row r="23" spans="1:23" ht="28.5" customHeight="1">
      <c r="A23" s="4">
        <v>619001</v>
      </c>
      <c r="B23" s="5"/>
      <c r="C23" s="5"/>
      <c r="D23" s="5"/>
      <c r="E23" s="5"/>
      <c r="F23" s="6"/>
      <c r="G23" s="6"/>
      <c r="H23" s="6"/>
      <c r="I23" s="6"/>
      <c r="J23" s="10"/>
      <c r="K23" s="6"/>
      <c r="L23" s="11" t="s">
        <v>85</v>
      </c>
      <c r="M23" s="5" t="s">
        <v>86</v>
      </c>
      <c r="N23" s="11" t="s">
        <v>77</v>
      </c>
      <c r="O23" s="13"/>
      <c r="P23" s="11" t="s">
        <v>77</v>
      </c>
      <c r="Q23" s="19">
        <f t="shared" si="1"/>
        <v>36.5</v>
      </c>
      <c r="R23" s="19">
        <v>80.4</v>
      </c>
      <c r="S23" s="19">
        <f t="shared" si="0"/>
        <v>40.2</v>
      </c>
      <c r="T23" s="20">
        <f t="shared" si="2"/>
        <v>76.7</v>
      </c>
      <c r="U23" s="21">
        <v>20</v>
      </c>
      <c r="V23" s="21"/>
      <c r="W23" s="24"/>
    </row>
    <row r="24" spans="1:23" ht="28.5" customHeight="1">
      <c r="A24" s="4">
        <v>619001</v>
      </c>
      <c r="B24" s="5"/>
      <c r="C24" s="5"/>
      <c r="D24" s="5"/>
      <c r="E24" s="5"/>
      <c r="F24" s="6"/>
      <c r="G24" s="6"/>
      <c r="H24" s="6"/>
      <c r="I24" s="6"/>
      <c r="J24" s="10"/>
      <c r="K24" s="6"/>
      <c r="L24" s="11" t="s">
        <v>87</v>
      </c>
      <c r="M24" s="5" t="s">
        <v>88</v>
      </c>
      <c r="N24" s="11" t="s">
        <v>80</v>
      </c>
      <c r="O24" s="13"/>
      <c r="P24" s="11" t="s">
        <v>80</v>
      </c>
      <c r="Q24" s="19">
        <f t="shared" si="1"/>
        <v>36.25</v>
      </c>
      <c r="R24" s="19">
        <v>80.4</v>
      </c>
      <c r="S24" s="19">
        <f t="shared" si="0"/>
        <v>40.2</v>
      </c>
      <c r="T24" s="20">
        <f t="shared" si="2"/>
        <v>76.45</v>
      </c>
      <c r="U24" s="21">
        <v>21</v>
      </c>
      <c r="V24" s="21"/>
      <c r="W24" s="24"/>
    </row>
    <row r="25" spans="1:23" ht="28.5" customHeight="1">
      <c r="A25" s="4">
        <v>619001</v>
      </c>
      <c r="B25" s="5"/>
      <c r="C25" s="5"/>
      <c r="D25" s="5"/>
      <c r="E25" s="5"/>
      <c r="F25" s="6"/>
      <c r="G25" s="6"/>
      <c r="H25" s="6"/>
      <c r="I25" s="6"/>
      <c r="J25" s="10"/>
      <c r="K25" s="6"/>
      <c r="L25" s="11" t="s">
        <v>89</v>
      </c>
      <c r="M25" s="5" t="s">
        <v>90</v>
      </c>
      <c r="N25" s="11" t="s">
        <v>91</v>
      </c>
      <c r="O25" s="13"/>
      <c r="P25" s="11" t="s">
        <v>91</v>
      </c>
      <c r="Q25" s="19">
        <f t="shared" si="1"/>
        <v>36.75</v>
      </c>
      <c r="R25" s="19">
        <v>79.2</v>
      </c>
      <c r="S25" s="19">
        <f t="shared" si="0"/>
        <v>39.6</v>
      </c>
      <c r="T25" s="20">
        <f t="shared" si="2"/>
        <v>76.35</v>
      </c>
      <c r="U25" s="21">
        <v>22</v>
      </c>
      <c r="V25" s="21"/>
      <c r="W25" s="24"/>
    </row>
    <row r="26" spans="1:23" ht="28.5" customHeight="1">
      <c r="A26" s="4">
        <v>619001</v>
      </c>
      <c r="B26" s="5"/>
      <c r="C26" s="5"/>
      <c r="D26" s="5"/>
      <c r="E26" s="5"/>
      <c r="F26" s="6"/>
      <c r="G26" s="6"/>
      <c r="H26" s="6"/>
      <c r="I26" s="6"/>
      <c r="J26" s="10"/>
      <c r="K26" s="6"/>
      <c r="L26" s="11" t="s">
        <v>92</v>
      </c>
      <c r="M26" s="5" t="s">
        <v>93</v>
      </c>
      <c r="N26" s="11" t="s">
        <v>91</v>
      </c>
      <c r="O26" s="13"/>
      <c r="P26" s="11" t="s">
        <v>91</v>
      </c>
      <c r="Q26" s="19">
        <f t="shared" si="1"/>
        <v>36.75</v>
      </c>
      <c r="R26" s="19">
        <v>79</v>
      </c>
      <c r="S26" s="19">
        <f t="shared" si="0"/>
        <v>39.5</v>
      </c>
      <c r="T26" s="20">
        <f t="shared" si="2"/>
        <v>76.25</v>
      </c>
      <c r="U26" s="21">
        <v>23</v>
      </c>
      <c r="V26" s="21"/>
      <c r="W26" s="24"/>
    </row>
    <row r="27" spans="1:23" ht="28.5" customHeight="1">
      <c r="A27" s="4">
        <v>619001</v>
      </c>
      <c r="B27" s="5"/>
      <c r="C27" s="5"/>
      <c r="D27" s="5"/>
      <c r="E27" s="5"/>
      <c r="F27" s="6"/>
      <c r="G27" s="6"/>
      <c r="H27" s="6"/>
      <c r="I27" s="6"/>
      <c r="J27" s="10"/>
      <c r="K27" s="6"/>
      <c r="L27" s="11" t="s">
        <v>94</v>
      </c>
      <c r="M27" s="5" t="s">
        <v>95</v>
      </c>
      <c r="N27" s="11" t="s">
        <v>58</v>
      </c>
      <c r="O27" s="13"/>
      <c r="P27" s="11" t="s">
        <v>58</v>
      </c>
      <c r="Q27" s="19">
        <f t="shared" si="1"/>
        <v>38.5</v>
      </c>
      <c r="R27" s="19">
        <v>75.2</v>
      </c>
      <c r="S27" s="19">
        <f t="shared" si="0"/>
        <v>37.6</v>
      </c>
      <c r="T27" s="20">
        <f t="shared" si="2"/>
        <v>76.1</v>
      </c>
      <c r="U27" s="21">
        <v>24</v>
      </c>
      <c r="V27" s="21"/>
      <c r="W27" s="24"/>
    </row>
    <row r="28" spans="1:23" ht="28.5" customHeight="1">
      <c r="A28" s="4">
        <v>619001</v>
      </c>
      <c r="B28" s="5"/>
      <c r="C28" s="5"/>
      <c r="D28" s="5"/>
      <c r="E28" s="5"/>
      <c r="F28" s="6"/>
      <c r="G28" s="6"/>
      <c r="H28" s="6"/>
      <c r="I28" s="6"/>
      <c r="J28" s="10"/>
      <c r="K28" s="6"/>
      <c r="L28" s="11" t="s">
        <v>96</v>
      </c>
      <c r="M28" s="5" t="s">
        <v>97</v>
      </c>
      <c r="N28" s="11" t="s">
        <v>98</v>
      </c>
      <c r="O28" s="13"/>
      <c r="P28" s="11" t="s">
        <v>98</v>
      </c>
      <c r="Q28" s="19">
        <f t="shared" si="1"/>
        <v>37.5</v>
      </c>
      <c r="R28" s="19">
        <v>77.2</v>
      </c>
      <c r="S28" s="19">
        <f t="shared" si="0"/>
        <v>38.6</v>
      </c>
      <c r="T28" s="20">
        <f t="shared" si="2"/>
        <v>76.1</v>
      </c>
      <c r="U28" s="21">
        <v>24</v>
      </c>
      <c r="V28" s="21"/>
      <c r="W28" s="24"/>
    </row>
    <row r="29" spans="1:23" ht="28.5" customHeight="1">
      <c r="A29" s="4">
        <v>619001</v>
      </c>
      <c r="B29" s="5"/>
      <c r="C29" s="5"/>
      <c r="D29" s="5"/>
      <c r="E29" s="5"/>
      <c r="F29" s="6"/>
      <c r="G29" s="6"/>
      <c r="H29" s="6"/>
      <c r="I29" s="6"/>
      <c r="J29" s="10"/>
      <c r="K29" s="6"/>
      <c r="L29" s="11" t="s">
        <v>99</v>
      </c>
      <c r="M29" s="5" t="s">
        <v>100</v>
      </c>
      <c r="N29" s="11" t="s">
        <v>98</v>
      </c>
      <c r="O29" s="13"/>
      <c r="P29" s="11" t="s">
        <v>98</v>
      </c>
      <c r="Q29" s="19">
        <f t="shared" si="1"/>
        <v>37.5</v>
      </c>
      <c r="R29" s="19">
        <v>77</v>
      </c>
      <c r="S29" s="19">
        <f t="shared" si="0"/>
        <v>38.5</v>
      </c>
      <c r="T29" s="20">
        <f t="shared" si="2"/>
        <v>76</v>
      </c>
      <c r="U29" s="21">
        <v>26</v>
      </c>
      <c r="V29" s="21"/>
      <c r="W29" s="24"/>
    </row>
    <row r="30" spans="1:23" ht="28.5" customHeight="1">
      <c r="A30" s="4">
        <v>619001</v>
      </c>
      <c r="B30" s="5"/>
      <c r="C30" s="5"/>
      <c r="D30" s="5"/>
      <c r="E30" s="5"/>
      <c r="F30" s="6"/>
      <c r="G30" s="6"/>
      <c r="H30" s="6"/>
      <c r="I30" s="6"/>
      <c r="J30" s="10"/>
      <c r="K30" s="6"/>
      <c r="L30" s="11" t="s">
        <v>101</v>
      </c>
      <c r="M30" s="5" t="s">
        <v>102</v>
      </c>
      <c r="N30" s="11" t="s">
        <v>46</v>
      </c>
      <c r="O30" s="13"/>
      <c r="P30" s="11" t="s">
        <v>46</v>
      </c>
      <c r="Q30" s="19">
        <f t="shared" si="1"/>
        <v>37.25</v>
      </c>
      <c r="R30" s="19">
        <v>77.4</v>
      </c>
      <c r="S30" s="19">
        <f t="shared" si="0"/>
        <v>38.7</v>
      </c>
      <c r="T30" s="20">
        <f t="shared" si="2"/>
        <v>75.95</v>
      </c>
      <c r="U30" s="21">
        <v>27</v>
      </c>
      <c r="V30" s="21"/>
      <c r="W30" s="24"/>
    </row>
    <row r="31" spans="1:23" ht="28.5" customHeight="1">
      <c r="A31" s="4">
        <v>619001</v>
      </c>
      <c r="B31" s="5"/>
      <c r="C31" s="5"/>
      <c r="D31" s="5"/>
      <c r="E31" s="5"/>
      <c r="F31" s="6"/>
      <c r="G31" s="6"/>
      <c r="H31" s="6"/>
      <c r="I31" s="6"/>
      <c r="J31" s="10"/>
      <c r="K31" s="6"/>
      <c r="L31" s="11" t="s">
        <v>103</v>
      </c>
      <c r="M31" s="5" t="s">
        <v>104</v>
      </c>
      <c r="N31" s="11" t="s">
        <v>105</v>
      </c>
      <c r="O31" s="13"/>
      <c r="P31" s="11" t="s">
        <v>105</v>
      </c>
      <c r="Q31" s="19">
        <f t="shared" si="1"/>
        <v>39</v>
      </c>
      <c r="R31" s="19">
        <v>73.8</v>
      </c>
      <c r="S31" s="19">
        <f t="shared" si="0"/>
        <v>36.9</v>
      </c>
      <c r="T31" s="20">
        <f t="shared" si="2"/>
        <v>75.9</v>
      </c>
      <c r="U31" s="21">
        <v>28</v>
      </c>
      <c r="V31" s="21"/>
      <c r="W31" s="24"/>
    </row>
    <row r="32" spans="1:23" ht="28.5" customHeight="1">
      <c r="A32" s="4">
        <v>619001</v>
      </c>
      <c r="B32" s="5"/>
      <c r="C32" s="5"/>
      <c r="D32" s="5"/>
      <c r="E32" s="5"/>
      <c r="F32" s="6"/>
      <c r="G32" s="6"/>
      <c r="H32" s="6"/>
      <c r="I32" s="6"/>
      <c r="J32" s="10"/>
      <c r="K32" s="6"/>
      <c r="L32" s="11" t="s">
        <v>106</v>
      </c>
      <c r="M32" s="5" t="s">
        <v>107</v>
      </c>
      <c r="N32" s="11" t="s">
        <v>80</v>
      </c>
      <c r="O32" s="13"/>
      <c r="P32" s="11" t="s">
        <v>80</v>
      </c>
      <c r="Q32" s="19">
        <f t="shared" si="1"/>
        <v>36.25</v>
      </c>
      <c r="R32" s="19">
        <v>79</v>
      </c>
      <c r="S32" s="19">
        <f t="shared" si="0"/>
        <v>39.5</v>
      </c>
      <c r="T32" s="20">
        <f t="shared" si="2"/>
        <v>75.75</v>
      </c>
      <c r="U32" s="21">
        <v>29</v>
      </c>
      <c r="V32" s="21"/>
      <c r="W32" s="24"/>
    </row>
    <row r="33" spans="1:23" ht="28.5" customHeight="1">
      <c r="A33" s="4">
        <v>619001</v>
      </c>
      <c r="B33" s="5"/>
      <c r="C33" s="5"/>
      <c r="D33" s="5"/>
      <c r="E33" s="5"/>
      <c r="F33" s="6"/>
      <c r="G33" s="6"/>
      <c r="H33" s="6"/>
      <c r="I33" s="6"/>
      <c r="J33" s="10"/>
      <c r="K33" s="6"/>
      <c r="L33" s="11" t="s">
        <v>108</v>
      </c>
      <c r="M33" s="5" t="s">
        <v>109</v>
      </c>
      <c r="N33" s="11" t="s">
        <v>91</v>
      </c>
      <c r="O33" s="13"/>
      <c r="P33" s="11" t="s">
        <v>91</v>
      </c>
      <c r="Q33" s="19">
        <f t="shared" si="1"/>
        <v>36.75</v>
      </c>
      <c r="R33" s="19">
        <v>77.8</v>
      </c>
      <c r="S33" s="19">
        <f t="shared" si="0"/>
        <v>38.9</v>
      </c>
      <c r="T33" s="20">
        <f t="shared" si="2"/>
        <v>75.65</v>
      </c>
      <c r="U33" s="21">
        <v>30</v>
      </c>
      <c r="V33" s="21"/>
      <c r="W33" s="24"/>
    </row>
    <row r="34" spans="1:23" ht="28.5" customHeight="1">
      <c r="A34" s="4">
        <v>619001</v>
      </c>
      <c r="B34" s="5"/>
      <c r="C34" s="5"/>
      <c r="D34" s="5"/>
      <c r="E34" s="5"/>
      <c r="F34" s="6"/>
      <c r="G34" s="6"/>
      <c r="H34" s="6"/>
      <c r="I34" s="6"/>
      <c r="J34" s="10"/>
      <c r="K34" s="6"/>
      <c r="L34" s="11" t="s">
        <v>110</v>
      </c>
      <c r="M34" s="5" t="s">
        <v>111</v>
      </c>
      <c r="N34" s="11" t="s">
        <v>77</v>
      </c>
      <c r="O34" s="13"/>
      <c r="P34" s="11" t="s">
        <v>77</v>
      </c>
      <c r="Q34" s="19">
        <f t="shared" si="1"/>
        <v>36.5</v>
      </c>
      <c r="R34" s="19">
        <v>77.8</v>
      </c>
      <c r="S34" s="19">
        <f t="shared" si="0"/>
        <v>38.9</v>
      </c>
      <c r="T34" s="20">
        <f t="shared" si="2"/>
        <v>75.4</v>
      </c>
      <c r="U34" s="21">
        <v>31</v>
      </c>
      <c r="V34" s="21"/>
      <c r="W34" s="24"/>
    </row>
    <row r="35" spans="1:23" ht="28.5" customHeight="1">
      <c r="A35" s="4">
        <v>619001</v>
      </c>
      <c r="B35" s="5"/>
      <c r="C35" s="5"/>
      <c r="D35" s="5"/>
      <c r="E35" s="5"/>
      <c r="F35" s="6"/>
      <c r="G35" s="6"/>
      <c r="H35" s="6"/>
      <c r="I35" s="6"/>
      <c r="J35" s="10"/>
      <c r="K35" s="6"/>
      <c r="L35" s="11" t="s">
        <v>112</v>
      </c>
      <c r="M35" s="5" t="s">
        <v>113</v>
      </c>
      <c r="N35" s="11" t="s">
        <v>64</v>
      </c>
      <c r="O35" s="12"/>
      <c r="P35" s="11" t="s">
        <v>64</v>
      </c>
      <c r="Q35" s="19">
        <f t="shared" si="1"/>
        <v>36</v>
      </c>
      <c r="R35" s="19">
        <v>77.2</v>
      </c>
      <c r="S35" s="19">
        <f t="shared" si="0"/>
        <v>38.6</v>
      </c>
      <c r="T35" s="20">
        <f t="shared" si="2"/>
        <v>74.6</v>
      </c>
      <c r="U35" s="21">
        <v>32</v>
      </c>
      <c r="V35" s="21"/>
      <c r="W35" s="24"/>
    </row>
    <row r="36" spans="1:23" ht="28.5" customHeight="1">
      <c r="A36" s="4">
        <v>619001</v>
      </c>
      <c r="B36" s="5"/>
      <c r="C36" s="5"/>
      <c r="D36" s="5"/>
      <c r="E36" s="5"/>
      <c r="F36" s="6"/>
      <c r="G36" s="6"/>
      <c r="H36" s="6"/>
      <c r="I36" s="6"/>
      <c r="J36" s="10"/>
      <c r="K36" s="6"/>
      <c r="L36" s="11" t="s">
        <v>114</v>
      </c>
      <c r="M36" s="5" t="s">
        <v>115</v>
      </c>
      <c r="N36" s="11" t="s">
        <v>64</v>
      </c>
      <c r="O36" s="12"/>
      <c r="P36" s="11" t="s">
        <v>64</v>
      </c>
      <c r="Q36" s="19">
        <f t="shared" si="1"/>
        <v>36</v>
      </c>
      <c r="R36" s="19">
        <v>76</v>
      </c>
      <c r="S36" s="19">
        <f t="shared" si="0"/>
        <v>38</v>
      </c>
      <c r="T36" s="20">
        <f t="shared" si="2"/>
        <v>74</v>
      </c>
      <c r="U36" s="21">
        <v>33</v>
      </c>
      <c r="V36" s="21"/>
      <c r="W36" s="24"/>
    </row>
    <row r="37" spans="1:23" ht="28.5" customHeight="1">
      <c r="A37" s="4">
        <v>619001</v>
      </c>
      <c r="B37" s="5"/>
      <c r="C37" s="5"/>
      <c r="D37" s="5"/>
      <c r="E37" s="5"/>
      <c r="F37" s="6"/>
      <c r="G37" s="6"/>
      <c r="H37" s="6"/>
      <c r="I37" s="6"/>
      <c r="J37" s="10"/>
      <c r="K37" s="6"/>
      <c r="L37" s="11" t="s">
        <v>116</v>
      </c>
      <c r="M37" s="5" t="s">
        <v>117</v>
      </c>
      <c r="N37" s="11" t="s">
        <v>118</v>
      </c>
      <c r="O37" s="13"/>
      <c r="P37" s="11" t="s">
        <v>118</v>
      </c>
      <c r="Q37" s="19">
        <f t="shared" si="1"/>
        <v>38.75</v>
      </c>
      <c r="R37" s="19">
        <v>70.2</v>
      </c>
      <c r="S37" s="19">
        <f t="shared" si="0"/>
        <v>35.1</v>
      </c>
      <c r="T37" s="20">
        <f t="shared" si="2"/>
        <v>73.85</v>
      </c>
      <c r="U37" s="21">
        <v>34</v>
      </c>
      <c r="V37" s="21"/>
      <c r="W37" s="24"/>
    </row>
    <row r="38" spans="1:23" ht="28.5" customHeight="1">
      <c r="A38" s="4">
        <v>619001</v>
      </c>
      <c r="B38" s="5"/>
      <c r="C38" s="5"/>
      <c r="D38" s="5"/>
      <c r="E38" s="5"/>
      <c r="F38" s="6"/>
      <c r="G38" s="6"/>
      <c r="H38" s="6"/>
      <c r="I38" s="6"/>
      <c r="J38" s="10"/>
      <c r="K38" s="6"/>
      <c r="L38" s="11" t="s">
        <v>119</v>
      </c>
      <c r="M38" s="5" t="s">
        <v>120</v>
      </c>
      <c r="N38" s="11" t="s">
        <v>80</v>
      </c>
      <c r="O38" s="13"/>
      <c r="P38" s="11" t="s">
        <v>80</v>
      </c>
      <c r="Q38" s="19">
        <f t="shared" si="1"/>
        <v>36.25</v>
      </c>
      <c r="R38" s="19">
        <v>75.2</v>
      </c>
      <c r="S38" s="19">
        <f t="shared" si="0"/>
        <v>37.6</v>
      </c>
      <c r="T38" s="20">
        <f t="shared" si="2"/>
        <v>73.85</v>
      </c>
      <c r="U38" s="21">
        <v>34</v>
      </c>
      <c r="V38" s="21"/>
      <c r="W38" s="24"/>
    </row>
    <row r="39" spans="1:23" ht="28.5" customHeight="1">
      <c r="A39" s="4">
        <v>619001</v>
      </c>
      <c r="B39" s="5"/>
      <c r="C39" s="5"/>
      <c r="D39" s="5"/>
      <c r="E39" s="5"/>
      <c r="F39" s="6"/>
      <c r="G39" s="6"/>
      <c r="H39" s="6"/>
      <c r="I39" s="6"/>
      <c r="J39" s="10"/>
      <c r="K39" s="6"/>
      <c r="L39" s="11" t="s">
        <v>121</v>
      </c>
      <c r="M39" s="5" t="s">
        <v>122</v>
      </c>
      <c r="N39" s="11" t="s">
        <v>98</v>
      </c>
      <c r="O39" s="13"/>
      <c r="P39" s="11" t="s">
        <v>98</v>
      </c>
      <c r="Q39" s="19">
        <f t="shared" si="1"/>
        <v>37.5</v>
      </c>
      <c r="R39" s="19">
        <v>71.4</v>
      </c>
      <c r="S39" s="19">
        <f t="shared" si="0"/>
        <v>35.7</v>
      </c>
      <c r="T39" s="20">
        <f t="shared" si="2"/>
        <v>73.2</v>
      </c>
      <c r="U39" s="21">
        <v>36</v>
      </c>
      <c r="V39" s="21"/>
      <c r="W39" s="24"/>
    </row>
    <row r="40" spans="1:23" ht="28.5" customHeight="1">
      <c r="A40" s="4">
        <v>619001</v>
      </c>
      <c r="B40" s="5"/>
      <c r="C40" s="5"/>
      <c r="D40" s="5"/>
      <c r="E40" s="5"/>
      <c r="F40" s="6"/>
      <c r="G40" s="6"/>
      <c r="H40" s="6"/>
      <c r="I40" s="6"/>
      <c r="J40" s="10"/>
      <c r="K40" s="6"/>
      <c r="L40" s="11" t="s">
        <v>123</v>
      </c>
      <c r="M40" s="5" t="s">
        <v>124</v>
      </c>
      <c r="N40" s="11" t="s">
        <v>46</v>
      </c>
      <c r="O40" s="13"/>
      <c r="P40" s="11" t="s">
        <v>46</v>
      </c>
      <c r="Q40" s="19">
        <f t="shared" si="1"/>
        <v>37.25</v>
      </c>
      <c r="R40" s="19">
        <v>71.8</v>
      </c>
      <c r="S40" s="19">
        <f t="shared" si="0"/>
        <v>35.9</v>
      </c>
      <c r="T40" s="20">
        <f t="shared" si="2"/>
        <v>73.15</v>
      </c>
      <c r="U40" s="21">
        <v>37</v>
      </c>
      <c r="V40" s="21"/>
      <c r="W40" s="24"/>
    </row>
    <row r="41" spans="1:23" ht="28.5" customHeight="1">
      <c r="A41" s="4">
        <v>619001</v>
      </c>
      <c r="B41" s="5"/>
      <c r="C41" s="5"/>
      <c r="D41" s="5"/>
      <c r="E41" s="5"/>
      <c r="F41" s="6"/>
      <c r="G41" s="6"/>
      <c r="H41" s="6"/>
      <c r="I41" s="6"/>
      <c r="J41" s="10"/>
      <c r="K41" s="6"/>
      <c r="L41" s="11" t="s">
        <v>125</v>
      </c>
      <c r="M41" s="5" t="s">
        <v>126</v>
      </c>
      <c r="N41" s="11" t="s">
        <v>64</v>
      </c>
      <c r="O41" s="12"/>
      <c r="P41" s="11" t="s">
        <v>64</v>
      </c>
      <c r="Q41" s="19">
        <f t="shared" si="1"/>
        <v>36</v>
      </c>
      <c r="R41" s="19">
        <v>73.6</v>
      </c>
      <c r="S41" s="19">
        <f t="shared" si="0"/>
        <v>36.8</v>
      </c>
      <c r="T41" s="20">
        <f t="shared" si="2"/>
        <v>72.8</v>
      </c>
      <c r="U41" s="21">
        <v>38</v>
      </c>
      <c r="V41" s="21"/>
      <c r="W41" s="24"/>
    </row>
    <row r="42" spans="1:23" ht="28.5" customHeight="1">
      <c r="A42" s="4">
        <v>619001</v>
      </c>
      <c r="B42" s="5"/>
      <c r="C42" s="5"/>
      <c r="D42" s="5"/>
      <c r="E42" s="5"/>
      <c r="F42" s="6"/>
      <c r="G42" s="6"/>
      <c r="H42" s="6"/>
      <c r="I42" s="6"/>
      <c r="J42" s="10"/>
      <c r="K42" s="6"/>
      <c r="L42" s="11" t="s">
        <v>127</v>
      </c>
      <c r="M42" s="5" t="s">
        <v>128</v>
      </c>
      <c r="N42" s="11" t="s">
        <v>118</v>
      </c>
      <c r="O42" s="13"/>
      <c r="P42" s="11" t="s">
        <v>118</v>
      </c>
      <c r="Q42" s="19">
        <f t="shared" si="1"/>
        <v>38.75</v>
      </c>
      <c r="R42" s="19">
        <v>67.6</v>
      </c>
      <c r="S42" s="19">
        <f t="shared" si="0"/>
        <v>33.8</v>
      </c>
      <c r="T42" s="20">
        <f t="shared" si="2"/>
        <v>72.55</v>
      </c>
      <c r="U42" s="21">
        <v>39</v>
      </c>
      <c r="V42" s="21"/>
      <c r="W42" s="24"/>
    </row>
    <row r="43" spans="1:23" ht="28.5" customHeight="1">
      <c r="A43" s="4">
        <v>619001</v>
      </c>
      <c r="B43" s="5"/>
      <c r="C43" s="5"/>
      <c r="D43" s="5"/>
      <c r="E43" s="5"/>
      <c r="F43" s="6"/>
      <c r="G43" s="6"/>
      <c r="H43" s="6"/>
      <c r="I43" s="6"/>
      <c r="J43" s="10"/>
      <c r="K43" s="6"/>
      <c r="L43" s="11" t="s">
        <v>129</v>
      </c>
      <c r="M43" s="5" t="s">
        <v>130</v>
      </c>
      <c r="N43" s="11" t="s">
        <v>46</v>
      </c>
      <c r="O43" s="13"/>
      <c r="P43" s="11" t="s">
        <v>46</v>
      </c>
      <c r="Q43" s="19">
        <f t="shared" si="1"/>
        <v>37.25</v>
      </c>
      <c r="R43" s="19"/>
      <c r="S43" s="19"/>
      <c r="T43" s="20"/>
      <c r="U43" s="21"/>
      <c r="V43" s="21"/>
      <c r="W43" s="25" t="s">
        <v>131</v>
      </c>
    </row>
    <row r="44" spans="1:23" ht="28.5" customHeight="1">
      <c r="A44" s="4">
        <v>619002</v>
      </c>
      <c r="B44" s="5" t="s">
        <v>25</v>
      </c>
      <c r="C44" s="5" t="s">
        <v>26</v>
      </c>
      <c r="D44" s="5" t="s">
        <v>27</v>
      </c>
      <c r="E44" s="5" t="s">
        <v>132</v>
      </c>
      <c r="F44" s="6" t="s">
        <v>29</v>
      </c>
      <c r="G44" s="6">
        <v>6</v>
      </c>
      <c r="H44" s="6" t="s">
        <v>30</v>
      </c>
      <c r="I44" s="6" t="s">
        <v>31</v>
      </c>
      <c r="J44" s="10" t="s">
        <v>133</v>
      </c>
      <c r="K44" s="6" t="s">
        <v>134</v>
      </c>
      <c r="L44" s="11" t="s">
        <v>135</v>
      </c>
      <c r="M44" s="5" t="s">
        <v>136</v>
      </c>
      <c r="N44" s="11" t="s">
        <v>36</v>
      </c>
      <c r="O44" s="12"/>
      <c r="P44" s="11" t="s">
        <v>36</v>
      </c>
      <c r="Q44" s="19">
        <f t="shared" si="1"/>
        <v>39.75</v>
      </c>
      <c r="R44" s="19">
        <v>84.9</v>
      </c>
      <c r="S44" s="19">
        <f t="shared" si="0"/>
        <v>42.45</v>
      </c>
      <c r="T44" s="20">
        <f t="shared" si="2"/>
        <v>82.2</v>
      </c>
      <c r="U44" s="26">
        <v>1</v>
      </c>
      <c r="V44" s="27" t="s">
        <v>37</v>
      </c>
      <c r="W44" s="23"/>
    </row>
    <row r="45" spans="1:23" ht="28.5" customHeight="1">
      <c r="A45" s="4">
        <v>619002</v>
      </c>
      <c r="B45" s="5"/>
      <c r="C45" s="5"/>
      <c r="D45" s="5"/>
      <c r="E45" s="5"/>
      <c r="F45" s="6"/>
      <c r="G45" s="6"/>
      <c r="H45" s="6"/>
      <c r="I45" s="6"/>
      <c r="J45" s="10"/>
      <c r="K45" s="6"/>
      <c r="L45" s="11" t="s">
        <v>137</v>
      </c>
      <c r="M45" s="5" t="s">
        <v>138</v>
      </c>
      <c r="N45" s="11" t="s">
        <v>139</v>
      </c>
      <c r="O45" s="12"/>
      <c r="P45" s="11" t="s">
        <v>139</v>
      </c>
      <c r="Q45" s="19">
        <f t="shared" si="1"/>
        <v>40.75</v>
      </c>
      <c r="R45" s="19">
        <v>82</v>
      </c>
      <c r="S45" s="19">
        <f t="shared" si="0"/>
        <v>41</v>
      </c>
      <c r="T45" s="20">
        <f t="shared" si="2"/>
        <v>81.75</v>
      </c>
      <c r="U45" s="26">
        <v>2</v>
      </c>
      <c r="V45" s="27" t="s">
        <v>37</v>
      </c>
      <c r="W45" s="23"/>
    </row>
    <row r="46" spans="1:23" ht="28.5" customHeight="1">
      <c r="A46" s="4">
        <v>619002</v>
      </c>
      <c r="B46" s="5"/>
      <c r="C46" s="5"/>
      <c r="D46" s="5"/>
      <c r="E46" s="5"/>
      <c r="F46" s="6"/>
      <c r="G46" s="6"/>
      <c r="H46" s="6"/>
      <c r="I46" s="6"/>
      <c r="J46" s="10"/>
      <c r="K46" s="6"/>
      <c r="L46" s="11" t="s">
        <v>140</v>
      </c>
      <c r="M46" s="5" t="s">
        <v>141</v>
      </c>
      <c r="N46" s="14" t="s">
        <v>43</v>
      </c>
      <c r="O46" s="11" t="s">
        <v>142</v>
      </c>
      <c r="P46" s="14" t="s">
        <v>105</v>
      </c>
      <c r="Q46" s="19">
        <f t="shared" si="1"/>
        <v>39</v>
      </c>
      <c r="R46" s="19">
        <v>80.5</v>
      </c>
      <c r="S46" s="19">
        <f t="shared" si="0"/>
        <v>40.25</v>
      </c>
      <c r="T46" s="20">
        <f t="shared" si="2"/>
        <v>79.25</v>
      </c>
      <c r="U46" s="26">
        <v>3</v>
      </c>
      <c r="V46" s="27" t="s">
        <v>37</v>
      </c>
      <c r="W46" s="23"/>
    </row>
    <row r="47" spans="1:23" ht="28.5" customHeight="1">
      <c r="A47" s="4">
        <v>619002</v>
      </c>
      <c r="B47" s="5"/>
      <c r="C47" s="5"/>
      <c r="D47" s="5"/>
      <c r="E47" s="5"/>
      <c r="F47" s="6"/>
      <c r="G47" s="6"/>
      <c r="H47" s="6"/>
      <c r="I47" s="6"/>
      <c r="J47" s="10"/>
      <c r="K47" s="6"/>
      <c r="L47" s="11" t="s">
        <v>143</v>
      </c>
      <c r="M47" s="5" t="s">
        <v>144</v>
      </c>
      <c r="N47" s="11" t="s">
        <v>40</v>
      </c>
      <c r="O47" s="12"/>
      <c r="P47" s="11" t="s">
        <v>40</v>
      </c>
      <c r="Q47" s="19">
        <f t="shared" si="1"/>
        <v>39.25</v>
      </c>
      <c r="R47" s="19">
        <v>78.8</v>
      </c>
      <c r="S47" s="19">
        <f t="shared" si="0"/>
        <v>39.4</v>
      </c>
      <c r="T47" s="20">
        <f t="shared" si="2"/>
        <v>78.65</v>
      </c>
      <c r="U47" s="26">
        <v>4</v>
      </c>
      <c r="V47" s="27" t="s">
        <v>37</v>
      </c>
      <c r="W47" s="23"/>
    </row>
    <row r="48" spans="1:23" ht="28.5" customHeight="1">
      <c r="A48" s="4">
        <v>619002</v>
      </c>
      <c r="B48" s="5"/>
      <c r="C48" s="5"/>
      <c r="D48" s="5"/>
      <c r="E48" s="5"/>
      <c r="F48" s="6"/>
      <c r="G48" s="6"/>
      <c r="H48" s="6"/>
      <c r="I48" s="6"/>
      <c r="J48" s="10"/>
      <c r="K48" s="6"/>
      <c r="L48" s="11" t="s">
        <v>145</v>
      </c>
      <c r="M48" s="5" t="s">
        <v>146</v>
      </c>
      <c r="N48" s="11" t="s">
        <v>58</v>
      </c>
      <c r="O48" s="12"/>
      <c r="P48" s="11" t="s">
        <v>58</v>
      </c>
      <c r="Q48" s="19">
        <f t="shared" si="1"/>
        <v>38.5</v>
      </c>
      <c r="R48" s="19">
        <v>79.6</v>
      </c>
      <c r="S48" s="19">
        <f t="shared" si="0"/>
        <v>39.8</v>
      </c>
      <c r="T48" s="20">
        <f t="shared" si="2"/>
        <v>78.3</v>
      </c>
      <c r="U48" s="26">
        <v>5</v>
      </c>
      <c r="V48" s="27" t="s">
        <v>37</v>
      </c>
      <c r="W48" s="23"/>
    </row>
    <row r="49" spans="1:23" ht="28.5" customHeight="1">
      <c r="A49" s="4">
        <v>619002</v>
      </c>
      <c r="B49" s="5"/>
      <c r="C49" s="5"/>
      <c r="D49" s="5"/>
      <c r="E49" s="5"/>
      <c r="F49" s="6"/>
      <c r="G49" s="6"/>
      <c r="H49" s="6"/>
      <c r="I49" s="6"/>
      <c r="J49" s="10"/>
      <c r="K49" s="6"/>
      <c r="L49" s="11" t="s">
        <v>147</v>
      </c>
      <c r="M49" s="5" t="s">
        <v>148</v>
      </c>
      <c r="N49" s="11" t="s">
        <v>139</v>
      </c>
      <c r="O49" s="12"/>
      <c r="P49" s="11" t="s">
        <v>139</v>
      </c>
      <c r="Q49" s="19">
        <f t="shared" si="1"/>
        <v>40.75</v>
      </c>
      <c r="R49" s="19">
        <v>74.96</v>
      </c>
      <c r="S49" s="19">
        <f t="shared" si="0"/>
        <v>37.48</v>
      </c>
      <c r="T49" s="20">
        <f t="shared" si="2"/>
        <v>78.22999999999999</v>
      </c>
      <c r="U49" s="26">
        <v>6</v>
      </c>
      <c r="V49" s="27" t="s">
        <v>37</v>
      </c>
      <c r="W49" s="23"/>
    </row>
    <row r="50" spans="1:23" ht="28.5" customHeight="1">
      <c r="A50" s="4">
        <v>619002</v>
      </c>
      <c r="B50" s="5"/>
      <c r="C50" s="5"/>
      <c r="D50" s="5"/>
      <c r="E50" s="5"/>
      <c r="F50" s="6"/>
      <c r="G50" s="6"/>
      <c r="H50" s="6"/>
      <c r="I50" s="6"/>
      <c r="J50" s="10"/>
      <c r="K50" s="6"/>
      <c r="L50" s="11" t="s">
        <v>149</v>
      </c>
      <c r="M50" s="5" t="s">
        <v>150</v>
      </c>
      <c r="N50" s="11" t="s">
        <v>49</v>
      </c>
      <c r="O50" s="13"/>
      <c r="P50" s="11" t="s">
        <v>49</v>
      </c>
      <c r="Q50" s="19">
        <f t="shared" si="1"/>
        <v>37.75</v>
      </c>
      <c r="R50" s="19">
        <v>80.6</v>
      </c>
      <c r="S50" s="19">
        <f t="shared" si="0"/>
        <v>40.3</v>
      </c>
      <c r="T50" s="20">
        <f t="shared" si="2"/>
        <v>78.05</v>
      </c>
      <c r="U50" s="26">
        <v>7</v>
      </c>
      <c r="V50" s="26"/>
      <c r="W50" s="24"/>
    </row>
    <row r="51" spans="1:23" ht="28.5" customHeight="1">
      <c r="A51" s="4">
        <v>619002</v>
      </c>
      <c r="B51" s="5"/>
      <c r="C51" s="5"/>
      <c r="D51" s="5"/>
      <c r="E51" s="5"/>
      <c r="F51" s="6"/>
      <c r="G51" s="6"/>
      <c r="H51" s="6"/>
      <c r="I51" s="6"/>
      <c r="J51" s="10"/>
      <c r="K51" s="6"/>
      <c r="L51" s="11" t="s">
        <v>151</v>
      </c>
      <c r="M51" s="5" t="s">
        <v>152</v>
      </c>
      <c r="N51" s="11" t="s">
        <v>153</v>
      </c>
      <c r="O51" s="13"/>
      <c r="P51" s="11" t="s">
        <v>153</v>
      </c>
      <c r="Q51" s="19">
        <f t="shared" si="1"/>
        <v>41</v>
      </c>
      <c r="R51" s="19">
        <v>74</v>
      </c>
      <c r="S51" s="19">
        <f t="shared" si="0"/>
        <v>37</v>
      </c>
      <c r="T51" s="20">
        <f t="shared" si="2"/>
        <v>78</v>
      </c>
      <c r="U51" s="26">
        <v>8</v>
      </c>
      <c r="V51" s="26"/>
      <c r="W51" s="24"/>
    </row>
    <row r="52" spans="1:23" ht="28.5" customHeight="1">
      <c r="A52" s="4">
        <v>619002</v>
      </c>
      <c r="B52" s="5"/>
      <c r="C52" s="5"/>
      <c r="D52" s="5"/>
      <c r="E52" s="5"/>
      <c r="F52" s="6"/>
      <c r="G52" s="6"/>
      <c r="H52" s="6"/>
      <c r="I52" s="6"/>
      <c r="J52" s="10"/>
      <c r="K52" s="6"/>
      <c r="L52" s="11" t="s">
        <v>154</v>
      </c>
      <c r="M52" s="5" t="s">
        <v>155</v>
      </c>
      <c r="N52" s="11" t="s">
        <v>139</v>
      </c>
      <c r="O52" s="13"/>
      <c r="P52" s="11" t="s">
        <v>139</v>
      </c>
      <c r="Q52" s="19">
        <f t="shared" si="1"/>
        <v>40.75</v>
      </c>
      <c r="R52" s="19">
        <v>70.8</v>
      </c>
      <c r="S52" s="19">
        <f t="shared" si="0"/>
        <v>35.4</v>
      </c>
      <c r="T52" s="20">
        <f t="shared" si="2"/>
        <v>76.15</v>
      </c>
      <c r="U52" s="26">
        <v>9</v>
      </c>
      <c r="V52" s="26"/>
      <c r="W52" s="24"/>
    </row>
    <row r="53" spans="1:23" ht="28.5" customHeight="1">
      <c r="A53" s="4">
        <v>619002</v>
      </c>
      <c r="B53" s="5"/>
      <c r="C53" s="5"/>
      <c r="D53" s="5"/>
      <c r="E53" s="5"/>
      <c r="F53" s="6"/>
      <c r="G53" s="6"/>
      <c r="H53" s="6"/>
      <c r="I53" s="6"/>
      <c r="J53" s="10"/>
      <c r="K53" s="6"/>
      <c r="L53" s="11" t="s">
        <v>156</v>
      </c>
      <c r="M53" s="5" t="s">
        <v>157</v>
      </c>
      <c r="N53" s="11" t="s">
        <v>80</v>
      </c>
      <c r="O53" s="13"/>
      <c r="P53" s="11" t="s">
        <v>80</v>
      </c>
      <c r="Q53" s="19">
        <f t="shared" si="1"/>
        <v>36.25</v>
      </c>
      <c r="R53" s="19">
        <v>77.8</v>
      </c>
      <c r="S53" s="19">
        <f t="shared" si="0"/>
        <v>38.9</v>
      </c>
      <c r="T53" s="20">
        <f t="shared" si="2"/>
        <v>75.15</v>
      </c>
      <c r="U53" s="26">
        <v>10</v>
      </c>
      <c r="V53" s="26"/>
      <c r="W53" s="24"/>
    </row>
    <row r="54" spans="1:23" ht="28.5" customHeight="1">
      <c r="A54" s="4">
        <v>619002</v>
      </c>
      <c r="B54" s="5"/>
      <c r="C54" s="5"/>
      <c r="D54" s="5"/>
      <c r="E54" s="5"/>
      <c r="F54" s="6"/>
      <c r="G54" s="6"/>
      <c r="H54" s="6"/>
      <c r="I54" s="6"/>
      <c r="J54" s="10"/>
      <c r="K54" s="6"/>
      <c r="L54" s="11" t="s">
        <v>158</v>
      </c>
      <c r="M54" s="5" t="s">
        <v>159</v>
      </c>
      <c r="N54" s="11" t="s">
        <v>160</v>
      </c>
      <c r="O54" s="13"/>
      <c r="P54" s="11" t="s">
        <v>160</v>
      </c>
      <c r="Q54" s="19">
        <f t="shared" si="1"/>
        <v>35.75</v>
      </c>
      <c r="R54" s="19">
        <v>76.9</v>
      </c>
      <c r="S54" s="19">
        <f t="shared" si="0"/>
        <v>38.45</v>
      </c>
      <c r="T54" s="20">
        <f t="shared" si="2"/>
        <v>74.2</v>
      </c>
      <c r="U54" s="26">
        <v>11</v>
      </c>
      <c r="V54" s="26"/>
      <c r="W54" s="24"/>
    </row>
    <row r="55" spans="1:23" ht="28.5" customHeight="1">
      <c r="A55" s="4">
        <v>619002</v>
      </c>
      <c r="B55" s="5"/>
      <c r="C55" s="5"/>
      <c r="D55" s="5"/>
      <c r="E55" s="5"/>
      <c r="F55" s="6"/>
      <c r="G55" s="6"/>
      <c r="H55" s="6"/>
      <c r="I55" s="6"/>
      <c r="J55" s="10"/>
      <c r="K55" s="6"/>
      <c r="L55" s="11" t="s">
        <v>161</v>
      </c>
      <c r="M55" s="5" t="s">
        <v>162</v>
      </c>
      <c r="N55" s="11" t="s">
        <v>163</v>
      </c>
      <c r="O55" s="13"/>
      <c r="P55" s="11" t="s">
        <v>163</v>
      </c>
      <c r="Q55" s="19">
        <f t="shared" si="1"/>
        <v>35.5</v>
      </c>
      <c r="R55" s="19">
        <v>77.3</v>
      </c>
      <c r="S55" s="19">
        <f t="shared" si="0"/>
        <v>38.65</v>
      </c>
      <c r="T55" s="20">
        <f t="shared" si="2"/>
        <v>74.15</v>
      </c>
      <c r="U55" s="26">
        <v>12</v>
      </c>
      <c r="V55" s="26"/>
      <c r="W55" s="24"/>
    </row>
    <row r="56" spans="1:23" ht="28.5" customHeight="1">
      <c r="A56" s="4">
        <v>619002</v>
      </c>
      <c r="B56" s="5"/>
      <c r="C56" s="5"/>
      <c r="D56" s="5"/>
      <c r="E56" s="5"/>
      <c r="F56" s="6"/>
      <c r="G56" s="6"/>
      <c r="H56" s="6"/>
      <c r="I56" s="6"/>
      <c r="J56" s="10"/>
      <c r="K56" s="6"/>
      <c r="L56" s="11" t="s">
        <v>164</v>
      </c>
      <c r="M56" s="5" t="s">
        <v>165</v>
      </c>
      <c r="N56" s="11" t="s">
        <v>77</v>
      </c>
      <c r="O56" s="13"/>
      <c r="P56" s="11" t="s">
        <v>77</v>
      </c>
      <c r="Q56" s="19">
        <f t="shared" si="1"/>
        <v>36.5</v>
      </c>
      <c r="R56" s="19">
        <v>71.8</v>
      </c>
      <c r="S56" s="19">
        <f t="shared" si="0"/>
        <v>35.9</v>
      </c>
      <c r="T56" s="20">
        <f t="shared" si="2"/>
        <v>72.4</v>
      </c>
      <c r="U56" s="26">
        <v>13</v>
      </c>
      <c r="V56" s="26"/>
      <c r="W56" s="24"/>
    </row>
    <row r="57" spans="1:23" ht="28.5" customHeight="1">
      <c r="A57" s="4">
        <v>619002</v>
      </c>
      <c r="B57" s="5"/>
      <c r="C57" s="5"/>
      <c r="D57" s="5"/>
      <c r="E57" s="5"/>
      <c r="F57" s="6"/>
      <c r="G57" s="6"/>
      <c r="H57" s="6"/>
      <c r="I57" s="6"/>
      <c r="J57" s="10"/>
      <c r="K57" s="6"/>
      <c r="L57" s="11" t="s">
        <v>166</v>
      </c>
      <c r="M57" s="5" t="s">
        <v>167</v>
      </c>
      <c r="N57" s="11" t="s">
        <v>163</v>
      </c>
      <c r="O57" s="13"/>
      <c r="P57" s="11" t="s">
        <v>163</v>
      </c>
      <c r="Q57" s="19">
        <f t="shared" si="1"/>
        <v>35.5</v>
      </c>
      <c r="R57" s="19">
        <v>72</v>
      </c>
      <c r="S57" s="19">
        <f t="shared" si="0"/>
        <v>36</v>
      </c>
      <c r="T57" s="20">
        <f t="shared" si="2"/>
        <v>71.5</v>
      </c>
      <c r="U57" s="26">
        <v>14</v>
      </c>
      <c r="V57" s="26"/>
      <c r="W57" s="24"/>
    </row>
    <row r="58" spans="1:23" ht="28.5" customHeight="1">
      <c r="A58" s="4">
        <v>619002</v>
      </c>
      <c r="B58" s="5"/>
      <c r="C58" s="5"/>
      <c r="D58" s="5"/>
      <c r="E58" s="5"/>
      <c r="F58" s="6"/>
      <c r="G58" s="6"/>
      <c r="H58" s="6"/>
      <c r="I58" s="6"/>
      <c r="J58" s="10"/>
      <c r="K58" s="6"/>
      <c r="L58" s="11" t="s">
        <v>168</v>
      </c>
      <c r="M58" s="5" t="s">
        <v>169</v>
      </c>
      <c r="N58" s="11" t="s">
        <v>64</v>
      </c>
      <c r="O58" s="13"/>
      <c r="P58" s="11" t="s">
        <v>64</v>
      </c>
      <c r="Q58" s="19">
        <f t="shared" si="1"/>
        <v>36</v>
      </c>
      <c r="R58" s="19">
        <v>65.8</v>
      </c>
      <c r="S58" s="19">
        <f t="shared" si="0"/>
        <v>32.9</v>
      </c>
      <c r="T58" s="20">
        <f t="shared" si="2"/>
        <v>68.9</v>
      </c>
      <c r="U58" s="26">
        <v>15</v>
      </c>
      <c r="V58" s="26"/>
      <c r="W58" s="24"/>
    </row>
    <row r="59" spans="1:23" ht="28.5" customHeight="1">
      <c r="A59" s="4">
        <v>619002</v>
      </c>
      <c r="B59" s="5"/>
      <c r="C59" s="5"/>
      <c r="D59" s="5"/>
      <c r="E59" s="5"/>
      <c r="F59" s="6"/>
      <c r="G59" s="6"/>
      <c r="H59" s="6"/>
      <c r="I59" s="6"/>
      <c r="J59" s="10"/>
      <c r="K59" s="6"/>
      <c r="L59" s="11" t="s">
        <v>170</v>
      </c>
      <c r="M59" s="5" t="s">
        <v>171</v>
      </c>
      <c r="N59" s="11" t="s">
        <v>98</v>
      </c>
      <c r="O59" s="11"/>
      <c r="P59" s="11" t="s">
        <v>98</v>
      </c>
      <c r="Q59" s="19">
        <f t="shared" si="1"/>
        <v>37.5</v>
      </c>
      <c r="R59" s="19"/>
      <c r="S59" s="19"/>
      <c r="T59" s="20"/>
      <c r="U59" s="26"/>
      <c r="V59" s="26"/>
      <c r="W59" s="25" t="s">
        <v>131</v>
      </c>
    </row>
    <row r="60" spans="1:23" ht="28.5" customHeight="1">
      <c r="A60" s="4">
        <v>619002</v>
      </c>
      <c r="B60" s="5"/>
      <c r="C60" s="5"/>
      <c r="D60" s="5"/>
      <c r="E60" s="5"/>
      <c r="F60" s="6"/>
      <c r="G60" s="6"/>
      <c r="H60" s="6"/>
      <c r="I60" s="6"/>
      <c r="J60" s="10"/>
      <c r="K60" s="6"/>
      <c r="L60" s="11" t="s">
        <v>172</v>
      </c>
      <c r="M60" s="5" t="s">
        <v>173</v>
      </c>
      <c r="N60" s="11" t="s">
        <v>77</v>
      </c>
      <c r="O60" s="13"/>
      <c r="P60" s="11" t="s">
        <v>77</v>
      </c>
      <c r="Q60" s="19">
        <f t="shared" si="1"/>
        <v>36.5</v>
      </c>
      <c r="R60" s="19"/>
      <c r="S60" s="19"/>
      <c r="T60" s="20"/>
      <c r="U60" s="26"/>
      <c r="V60" s="26"/>
      <c r="W60" s="25" t="s">
        <v>131</v>
      </c>
    </row>
    <row r="61" spans="1:23" ht="28.5" customHeight="1">
      <c r="A61" s="4">
        <v>619002</v>
      </c>
      <c r="B61" s="5"/>
      <c r="C61" s="5"/>
      <c r="D61" s="5"/>
      <c r="E61" s="5"/>
      <c r="F61" s="6"/>
      <c r="G61" s="6"/>
      <c r="H61" s="6"/>
      <c r="I61" s="6"/>
      <c r="J61" s="10"/>
      <c r="K61" s="6"/>
      <c r="L61" s="11" t="s">
        <v>174</v>
      </c>
      <c r="M61" s="5" t="s">
        <v>175</v>
      </c>
      <c r="N61" s="11" t="s">
        <v>163</v>
      </c>
      <c r="O61" s="13"/>
      <c r="P61" s="11" t="s">
        <v>163</v>
      </c>
      <c r="Q61" s="19">
        <f t="shared" si="1"/>
        <v>35.5</v>
      </c>
      <c r="R61" s="19"/>
      <c r="S61" s="19"/>
      <c r="T61" s="20"/>
      <c r="U61" s="26"/>
      <c r="V61" s="26"/>
      <c r="W61" s="25" t="s">
        <v>131</v>
      </c>
    </row>
    <row r="62" spans="1:24" s="1" customFormat="1" ht="28.5" customHeight="1">
      <c r="A62" s="4">
        <v>619003</v>
      </c>
      <c r="B62" s="7" t="s">
        <v>25</v>
      </c>
      <c r="C62" s="7" t="s">
        <v>26</v>
      </c>
      <c r="D62" s="7" t="s">
        <v>27</v>
      </c>
      <c r="E62" s="7" t="s">
        <v>176</v>
      </c>
      <c r="F62" s="8" t="s">
        <v>29</v>
      </c>
      <c r="G62" s="8">
        <v>2</v>
      </c>
      <c r="H62" s="8" t="s">
        <v>30</v>
      </c>
      <c r="I62" s="8" t="s">
        <v>31</v>
      </c>
      <c r="J62" s="15" t="s">
        <v>177</v>
      </c>
      <c r="K62" s="8" t="s">
        <v>178</v>
      </c>
      <c r="L62" s="11" t="s">
        <v>179</v>
      </c>
      <c r="M62" s="5" t="s">
        <v>180</v>
      </c>
      <c r="N62" s="11" t="s">
        <v>181</v>
      </c>
      <c r="O62" s="12"/>
      <c r="P62" s="11" t="s">
        <v>181</v>
      </c>
      <c r="Q62" s="19">
        <f t="shared" si="1"/>
        <v>40</v>
      </c>
      <c r="R62" s="19">
        <v>86.2</v>
      </c>
      <c r="S62" s="19">
        <f t="shared" si="0"/>
        <v>43.1</v>
      </c>
      <c r="T62" s="20">
        <f t="shared" si="2"/>
        <v>83.1</v>
      </c>
      <c r="U62" s="21">
        <v>1</v>
      </c>
      <c r="V62" s="27" t="s">
        <v>37</v>
      </c>
      <c r="W62" s="23"/>
      <c r="X62"/>
    </row>
    <row r="63" spans="1:24" s="1" customFormat="1" ht="28.5" customHeight="1">
      <c r="A63" s="4">
        <v>619003</v>
      </c>
      <c r="B63" s="7"/>
      <c r="C63" s="7"/>
      <c r="D63" s="7"/>
      <c r="E63" s="7"/>
      <c r="F63" s="8"/>
      <c r="G63" s="8"/>
      <c r="H63" s="8"/>
      <c r="I63" s="8"/>
      <c r="J63" s="15"/>
      <c r="K63" s="8"/>
      <c r="L63" s="11" t="s">
        <v>182</v>
      </c>
      <c r="M63" s="5" t="s">
        <v>183</v>
      </c>
      <c r="N63" s="11" t="s">
        <v>98</v>
      </c>
      <c r="O63" s="12"/>
      <c r="P63" s="11" t="s">
        <v>98</v>
      </c>
      <c r="Q63" s="19">
        <f t="shared" si="1"/>
        <v>37.5</v>
      </c>
      <c r="R63" s="19">
        <v>88.8</v>
      </c>
      <c r="S63" s="19">
        <f t="shared" si="0"/>
        <v>44.4</v>
      </c>
      <c r="T63" s="20">
        <f t="shared" si="2"/>
        <v>81.9</v>
      </c>
      <c r="U63" s="21">
        <v>2</v>
      </c>
      <c r="V63" s="27" t="s">
        <v>37</v>
      </c>
      <c r="W63" s="23"/>
      <c r="X63"/>
    </row>
    <row r="64" spans="1:23" ht="28.5" customHeight="1">
      <c r="A64" s="4">
        <v>619003</v>
      </c>
      <c r="B64" s="5"/>
      <c r="C64" s="5"/>
      <c r="D64" s="5"/>
      <c r="E64" s="5"/>
      <c r="F64" s="6"/>
      <c r="G64" s="8"/>
      <c r="H64" s="6"/>
      <c r="I64" s="6"/>
      <c r="J64" s="10"/>
      <c r="K64" s="6"/>
      <c r="L64" s="11" t="s">
        <v>184</v>
      </c>
      <c r="M64" s="5" t="s">
        <v>185</v>
      </c>
      <c r="N64" s="11" t="s">
        <v>139</v>
      </c>
      <c r="O64" s="13"/>
      <c r="P64" s="11" t="s">
        <v>139</v>
      </c>
      <c r="Q64" s="19">
        <f t="shared" si="1"/>
        <v>40.75</v>
      </c>
      <c r="R64" s="19">
        <v>81.2</v>
      </c>
      <c r="S64" s="19">
        <f t="shared" si="0"/>
        <v>40.6</v>
      </c>
      <c r="T64" s="20">
        <f t="shared" si="2"/>
        <v>81.35</v>
      </c>
      <c r="U64" s="21">
        <v>3</v>
      </c>
      <c r="V64" s="21"/>
      <c r="W64" s="24"/>
    </row>
    <row r="65" spans="1:24" s="1" customFormat="1" ht="28.5" customHeight="1">
      <c r="A65" s="4">
        <v>619003</v>
      </c>
      <c r="B65" s="7"/>
      <c r="C65" s="7"/>
      <c r="D65" s="7"/>
      <c r="E65" s="7"/>
      <c r="F65" s="8"/>
      <c r="G65" s="8"/>
      <c r="H65" s="8"/>
      <c r="I65" s="8"/>
      <c r="J65" s="15"/>
      <c r="K65" s="8"/>
      <c r="L65" s="28" t="s">
        <v>186</v>
      </c>
      <c r="M65" s="7" t="s">
        <v>187</v>
      </c>
      <c r="N65" s="28" t="s">
        <v>91</v>
      </c>
      <c r="O65" s="29"/>
      <c r="P65" s="28" t="s">
        <v>91</v>
      </c>
      <c r="Q65" s="34">
        <f t="shared" si="1"/>
        <v>36.75</v>
      </c>
      <c r="R65" s="34">
        <v>85.4</v>
      </c>
      <c r="S65" s="34">
        <f t="shared" si="0"/>
        <v>42.7</v>
      </c>
      <c r="T65" s="35">
        <f t="shared" si="2"/>
        <v>79.45</v>
      </c>
      <c r="U65" s="36">
        <v>4</v>
      </c>
      <c r="V65" s="36"/>
      <c r="W65" s="37"/>
      <c r="X65"/>
    </row>
    <row r="66" spans="1:23" ht="28.5" customHeight="1">
      <c r="A66" s="4">
        <v>619003</v>
      </c>
      <c r="B66" s="5"/>
      <c r="C66" s="5"/>
      <c r="D66" s="5"/>
      <c r="E66" s="5"/>
      <c r="F66" s="6"/>
      <c r="G66" s="8"/>
      <c r="H66" s="6"/>
      <c r="I66" s="6"/>
      <c r="J66" s="10"/>
      <c r="K66" s="6"/>
      <c r="L66" s="11" t="s">
        <v>188</v>
      </c>
      <c r="M66" s="5" t="s">
        <v>189</v>
      </c>
      <c r="N66" s="11" t="s">
        <v>58</v>
      </c>
      <c r="O66" s="13"/>
      <c r="P66" s="11" t="s">
        <v>58</v>
      </c>
      <c r="Q66" s="19">
        <f t="shared" si="1"/>
        <v>38.5</v>
      </c>
      <c r="R66" s="19">
        <v>81.6</v>
      </c>
      <c r="S66" s="19">
        <f t="shared" si="0"/>
        <v>40.8</v>
      </c>
      <c r="T66" s="20">
        <f t="shared" si="2"/>
        <v>79.3</v>
      </c>
      <c r="U66" s="21">
        <v>5</v>
      </c>
      <c r="V66" s="21"/>
      <c r="W66" s="24"/>
    </row>
    <row r="67" spans="1:23" ht="28.5" customHeight="1">
      <c r="A67" s="4">
        <v>619003</v>
      </c>
      <c r="B67" s="5"/>
      <c r="C67" s="5"/>
      <c r="D67" s="5"/>
      <c r="E67" s="5"/>
      <c r="F67" s="6"/>
      <c r="G67" s="8"/>
      <c r="H67" s="6"/>
      <c r="I67" s="6"/>
      <c r="J67" s="10"/>
      <c r="K67" s="6"/>
      <c r="L67" s="11" t="s">
        <v>190</v>
      </c>
      <c r="M67" s="5" t="s">
        <v>191</v>
      </c>
      <c r="N67" s="11" t="s">
        <v>43</v>
      </c>
      <c r="O67" s="13"/>
      <c r="P67" s="11" t="s">
        <v>43</v>
      </c>
      <c r="Q67" s="19">
        <f t="shared" si="1"/>
        <v>37</v>
      </c>
      <c r="R67" s="19">
        <v>77.8</v>
      </c>
      <c r="S67" s="19">
        <f t="shared" si="0"/>
        <v>38.9</v>
      </c>
      <c r="T67" s="20">
        <f t="shared" si="2"/>
        <v>75.9</v>
      </c>
      <c r="U67" s="21">
        <v>6</v>
      </c>
      <c r="V67" s="21"/>
      <c r="W67" s="24"/>
    </row>
    <row r="68" spans="1:23" ht="28.5" customHeight="1">
      <c r="A68" s="4">
        <v>619004</v>
      </c>
      <c r="B68" s="5" t="s">
        <v>25</v>
      </c>
      <c r="C68" s="5" t="s">
        <v>26</v>
      </c>
      <c r="D68" s="5" t="s">
        <v>27</v>
      </c>
      <c r="E68" s="5" t="s">
        <v>192</v>
      </c>
      <c r="F68" s="6" t="s">
        <v>29</v>
      </c>
      <c r="G68" s="8">
        <v>2</v>
      </c>
      <c r="H68" s="6" t="s">
        <v>30</v>
      </c>
      <c r="I68" s="6" t="s">
        <v>31</v>
      </c>
      <c r="J68" s="10" t="s">
        <v>193</v>
      </c>
      <c r="K68" s="6" t="s">
        <v>194</v>
      </c>
      <c r="L68" s="11" t="s">
        <v>195</v>
      </c>
      <c r="M68" s="5" t="s">
        <v>196</v>
      </c>
      <c r="N68" s="11" t="s">
        <v>197</v>
      </c>
      <c r="O68" s="12"/>
      <c r="P68" s="11" t="s">
        <v>197</v>
      </c>
      <c r="Q68" s="19">
        <f aca="true" t="shared" si="3" ref="Q68:Q101">P68/2</f>
        <v>33</v>
      </c>
      <c r="R68" s="19">
        <v>91.1</v>
      </c>
      <c r="S68" s="19">
        <f aca="true" t="shared" si="4" ref="S68:S101">R68/2</f>
        <v>45.55</v>
      </c>
      <c r="T68" s="20">
        <f aca="true" t="shared" si="5" ref="T68:T101">Q68+S68</f>
        <v>78.55</v>
      </c>
      <c r="U68" s="21">
        <v>1</v>
      </c>
      <c r="V68" s="27" t="s">
        <v>37</v>
      </c>
      <c r="W68" s="23"/>
    </row>
    <row r="69" spans="1:23" ht="28.5" customHeight="1">
      <c r="A69" s="4">
        <v>619004</v>
      </c>
      <c r="B69" s="5"/>
      <c r="C69" s="5"/>
      <c r="D69" s="5"/>
      <c r="E69" s="5"/>
      <c r="F69" s="6"/>
      <c r="G69" s="8"/>
      <c r="H69" s="6"/>
      <c r="I69" s="6"/>
      <c r="J69" s="10"/>
      <c r="K69" s="6"/>
      <c r="L69" s="11" t="s">
        <v>198</v>
      </c>
      <c r="M69" s="5" t="s">
        <v>199</v>
      </c>
      <c r="N69" s="11" t="s">
        <v>200</v>
      </c>
      <c r="O69" s="12"/>
      <c r="P69" s="11" t="s">
        <v>200</v>
      </c>
      <c r="Q69" s="19">
        <f t="shared" si="3"/>
        <v>34.5</v>
      </c>
      <c r="R69" s="19">
        <v>85.2</v>
      </c>
      <c r="S69" s="19">
        <f t="shared" si="4"/>
        <v>42.6</v>
      </c>
      <c r="T69" s="20">
        <f t="shared" si="5"/>
        <v>77.1</v>
      </c>
      <c r="U69" s="21">
        <v>2</v>
      </c>
      <c r="V69" s="27" t="s">
        <v>37</v>
      </c>
      <c r="W69" s="23"/>
    </row>
    <row r="70" spans="1:23" ht="28.5" customHeight="1">
      <c r="A70" s="4">
        <v>619004</v>
      </c>
      <c r="B70" s="5"/>
      <c r="C70" s="5"/>
      <c r="D70" s="5"/>
      <c r="E70" s="5"/>
      <c r="F70" s="6"/>
      <c r="G70" s="8"/>
      <c r="H70" s="6"/>
      <c r="I70" s="6"/>
      <c r="J70" s="10"/>
      <c r="K70" s="6"/>
      <c r="L70" s="11" t="s">
        <v>201</v>
      </c>
      <c r="M70" s="5" t="s">
        <v>202</v>
      </c>
      <c r="N70" s="11" t="s">
        <v>203</v>
      </c>
      <c r="O70" s="13"/>
      <c r="P70" s="11" t="s">
        <v>203</v>
      </c>
      <c r="Q70" s="19">
        <f t="shared" si="3"/>
        <v>34.25</v>
      </c>
      <c r="R70" s="19">
        <v>83.6</v>
      </c>
      <c r="S70" s="19">
        <f t="shared" si="4"/>
        <v>41.8</v>
      </c>
      <c r="T70" s="20">
        <f t="shared" si="5"/>
        <v>76.05</v>
      </c>
      <c r="U70" s="21">
        <v>3</v>
      </c>
      <c r="V70" s="21"/>
      <c r="W70" s="24"/>
    </row>
    <row r="71" spans="1:23" ht="28.5" customHeight="1">
      <c r="A71" s="4">
        <v>619004</v>
      </c>
      <c r="B71" s="5"/>
      <c r="C71" s="5"/>
      <c r="D71" s="5"/>
      <c r="E71" s="5"/>
      <c r="F71" s="6"/>
      <c r="G71" s="8"/>
      <c r="H71" s="6"/>
      <c r="I71" s="6"/>
      <c r="J71" s="10"/>
      <c r="K71" s="6"/>
      <c r="L71" s="11" t="s">
        <v>204</v>
      </c>
      <c r="M71" s="5" t="s">
        <v>205</v>
      </c>
      <c r="N71" s="11" t="s">
        <v>206</v>
      </c>
      <c r="O71" s="13"/>
      <c r="P71" s="11" t="s">
        <v>206</v>
      </c>
      <c r="Q71" s="19">
        <f t="shared" si="3"/>
        <v>34</v>
      </c>
      <c r="R71" s="19">
        <v>81.3</v>
      </c>
      <c r="S71" s="19">
        <f t="shared" si="4"/>
        <v>40.65</v>
      </c>
      <c r="T71" s="20">
        <f t="shared" si="5"/>
        <v>74.65</v>
      </c>
      <c r="U71" s="21">
        <v>4</v>
      </c>
      <c r="V71" s="21"/>
      <c r="W71" s="24"/>
    </row>
    <row r="72" spans="1:23" ht="28.5" customHeight="1">
      <c r="A72" s="4">
        <v>619004</v>
      </c>
      <c r="B72" s="5"/>
      <c r="C72" s="5"/>
      <c r="D72" s="5"/>
      <c r="E72" s="5"/>
      <c r="F72" s="6"/>
      <c r="G72" s="8"/>
      <c r="H72" s="6"/>
      <c r="I72" s="6"/>
      <c r="J72" s="10"/>
      <c r="K72" s="6"/>
      <c r="L72" s="11" t="s">
        <v>207</v>
      </c>
      <c r="M72" s="5" t="s">
        <v>208</v>
      </c>
      <c r="N72" s="11" t="s">
        <v>209</v>
      </c>
      <c r="O72" s="13"/>
      <c r="P72" s="11" t="s">
        <v>209</v>
      </c>
      <c r="Q72" s="19">
        <f t="shared" si="3"/>
        <v>33.25</v>
      </c>
      <c r="R72" s="19">
        <v>77.6</v>
      </c>
      <c r="S72" s="19">
        <f t="shared" si="4"/>
        <v>38.8</v>
      </c>
      <c r="T72" s="20">
        <f t="shared" si="5"/>
        <v>72.05</v>
      </c>
      <c r="U72" s="21">
        <v>5</v>
      </c>
      <c r="V72" s="21"/>
      <c r="W72" s="24"/>
    </row>
    <row r="73" spans="1:23" ht="28.5" customHeight="1">
      <c r="A73" s="4">
        <v>619004</v>
      </c>
      <c r="B73" s="5"/>
      <c r="C73" s="5"/>
      <c r="D73" s="5"/>
      <c r="E73" s="5"/>
      <c r="F73" s="6"/>
      <c r="G73" s="8"/>
      <c r="H73" s="6"/>
      <c r="I73" s="6"/>
      <c r="J73" s="10"/>
      <c r="K73" s="6"/>
      <c r="L73" s="11" t="s">
        <v>210</v>
      </c>
      <c r="M73" s="5" t="s">
        <v>211</v>
      </c>
      <c r="N73" s="11" t="s">
        <v>212</v>
      </c>
      <c r="O73" s="13"/>
      <c r="P73" s="11" t="s">
        <v>212</v>
      </c>
      <c r="Q73" s="19">
        <f t="shared" si="3"/>
        <v>33.75</v>
      </c>
      <c r="R73" s="19">
        <v>76.1</v>
      </c>
      <c r="S73" s="19">
        <f t="shared" si="4"/>
        <v>38.05</v>
      </c>
      <c r="T73" s="20">
        <f t="shared" si="5"/>
        <v>71.8</v>
      </c>
      <c r="U73" s="21">
        <v>6</v>
      </c>
      <c r="V73" s="21"/>
      <c r="W73" s="24"/>
    </row>
    <row r="74" spans="1:23" ht="28.5" customHeight="1">
      <c r="A74" s="4">
        <v>619005</v>
      </c>
      <c r="B74" s="5" t="s">
        <v>25</v>
      </c>
      <c r="C74" s="5" t="s">
        <v>26</v>
      </c>
      <c r="D74" s="5" t="s">
        <v>27</v>
      </c>
      <c r="E74" s="5" t="s">
        <v>213</v>
      </c>
      <c r="F74" s="6" t="s">
        <v>29</v>
      </c>
      <c r="G74" s="8">
        <v>2</v>
      </c>
      <c r="H74" s="6" t="s">
        <v>30</v>
      </c>
      <c r="I74" s="6" t="s">
        <v>31</v>
      </c>
      <c r="J74" s="10" t="s">
        <v>214</v>
      </c>
      <c r="K74" s="6" t="s">
        <v>215</v>
      </c>
      <c r="L74" s="11" t="s">
        <v>216</v>
      </c>
      <c r="M74" s="5" t="s">
        <v>217</v>
      </c>
      <c r="N74" s="11" t="s">
        <v>218</v>
      </c>
      <c r="O74" s="12"/>
      <c r="P74" s="11" t="s">
        <v>218</v>
      </c>
      <c r="Q74" s="19">
        <f t="shared" si="3"/>
        <v>32.75</v>
      </c>
      <c r="R74" s="19">
        <v>82.7</v>
      </c>
      <c r="S74" s="19">
        <f t="shared" si="4"/>
        <v>41.35</v>
      </c>
      <c r="T74" s="20">
        <f t="shared" si="5"/>
        <v>74.1</v>
      </c>
      <c r="U74" s="21">
        <v>1</v>
      </c>
      <c r="V74" s="27" t="s">
        <v>37</v>
      </c>
      <c r="W74" s="23"/>
    </row>
    <row r="75" spans="1:23" ht="28.5" customHeight="1">
      <c r="A75" s="4">
        <v>619005</v>
      </c>
      <c r="B75" s="5"/>
      <c r="C75" s="5"/>
      <c r="D75" s="5"/>
      <c r="E75" s="5"/>
      <c r="F75" s="6"/>
      <c r="G75" s="8"/>
      <c r="H75" s="6"/>
      <c r="I75" s="6"/>
      <c r="J75" s="10"/>
      <c r="K75" s="6"/>
      <c r="L75" s="11" t="s">
        <v>219</v>
      </c>
      <c r="M75" s="5" t="s">
        <v>220</v>
      </c>
      <c r="N75" s="11" t="s">
        <v>221</v>
      </c>
      <c r="O75" s="12"/>
      <c r="P75" s="11" t="s">
        <v>221</v>
      </c>
      <c r="Q75" s="19">
        <f t="shared" si="3"/>
        <v>31.25</v>
      </c>
      <c r="R75" s="19">
        <v>82</v>
      </c>
      <c r="S75" s="19">
        <f t="shared" si="4"/>
        <v>41</v>
      </c>
      <c r="T75" s="20">
        <f t="shared" si="5"/>
        <v>72.25</v>
      </c>
      <c r="U75" s="21">
        <v>2</v>
      </c>
      <c r="V75" s="27" t="s">
        <v>37</v>
      </c>
      <c r="W75" s="23"/>
    </row>
    <row r="76" spans="1:23" ht="28.5" customHeight="1">
      <c r="A76" s="4">
        <v>619005</v>
      </c>
      <c r="B76" s="5"/>
      <c r="C76" s="5"/>
      <c r="D76" s="5"/>
      <c r="E76" s="5"/>
      <c r="F76" s="6"/>
      <c r="G76" s="8"/>
      <c r="H76" s="6"/>
      <c r="I76" s="6"/>
      <c r="J76" s="10"/>
      <c r="K76" s="6"/>
      <c r="L76" s="11" t="s">
        <v>222</v>
      </c>
      <c r="M76" s="5" t="s">
        <v>223</v>
      </c>
      <c r="N76" s="11" t="s">
        <v>224</v>
      </c>
      <c r="O76" s="11" t="s">
        <v>225</v>
      </c>
      <c r="P76" s="19">
        <v>62.5</v>
      </c>
      <c r="Q76" s="19">
        <f t="shared" si="3"/>
        <v>31.25</v>
      </c>
      <c r="R76" s="19">
        <v>81</v>
      </c>
      <c r="S76" s="19">
        <f t="shared" si="4"/>
        <v>40.5</v>
      </c>
      <c r="T76" s="20">
        <f t="shared" si="5"/>
        <v>71.75</v>
      </c>
      <c r="U76" s="21">
        <v>3</v>
      </c>
      <c r="V76" s="21"/>
      <c r="W76" s="38"/>
    </row>
    <row r="77" spans="1:23" ht="28.5" customHeight="1">
      <c r="A77" s="4">
        <v>619005</v>
      </c>
      <c r="B77" s="5"/>
      <c r="C77" s="5"/>
      <c r="D77" s="5"/>
      <c r="E77" s="5"/>
      <c r="F77" s="6"/>
      <c r="G77" s="8"/>
      <c r="H77" s="6"/>
      <c r="I77" s="6"/>
      <c r="J77" s="10"/>
      <c r="K77" s="6"/>
      <c r="L77" s="11" t="s">
        <v>226</v>
      </c>
      <c r="M77" s="5" t="s">
        <v>227</v>
      </c>
      <c r="N77" s="11" t="s">
        <v>228</v>
      </c>
      <c r="O77" s="30"/>
      <c r="P77" s="11" t="s">
        <v>228</v>
      </c>
      <c r="Q77" s="19">
        <f t="shared" si="3"/>
        <v>28.75</v>
      </c>
      <c r="R77" s="19">
        <v>82.6</v>
      </c>
      <c r="S77" s="19">
        <f t="shared" si="4"/>
        <v>41.3</v>
      </c>
      <c r="T77" s="20">
        <f t="shared" si="5"/>
        <v>70.05</v>
      </c>
      <c r="U77" s="21">
        <v>4</v>
      </c>
      <c r="V77" s="21"/>
      <c r="W77" s="38"/>
    </row>
    <row r="78" spans="1:23" ht="28.5" customHeight="1">
      <c r="A78" s="4">
        <v>619005</v>
      </c>
      <c r="B78" s="5"/>
      <c r="C78" s="5"/>
      <c r="D78" s="5"/>
      <c r="E78" s="5"/>
      <c r="F78" s="6"/>
      <c r="G78" s="8"/>
      <c r="H78" s="6"/>
      <c r="I78" s="6"/>
      <c r="J78" s="10"/>
      <c r="K78" s="6"/>
      <c r="L78" s="11" t="s">
        <v>229</v>
      </c>
      <c r="M78" s="5" t="s">
        <v>230</v>
      </c>
      <c r="N78" s="11" t="s">
        <v>231</v>
      </c>
      <c r="O78" s="30"/>
      <c r="P78" s="11" t="s">
        <v>231</v>
      </c>
      <c r="Q78" s="19">
        <f t="shared" si="3"/>
        <v>29</v>
      </c>
      <c r="R78" s="19">
        <v>81.3</v>
      </c>
      <c r="S78" s="19">
        <f t="shared" si="4"/>
        <v>40.65</v>
      </c>
      <c r="T78" s="20">
        <f t="shared" si="5"/>
        <v>69.65</v>
      </c>
      <c r="U78" s="21">
        <v>5</v>
      </c>
      <c r="V78" s="21"/>
      <c r="W78" s="38"/>
    </row>
    <row r="79" spans="1:23" ht="28.5" customHeight="1">
      <c r="A79" s="4">
        <v>619005</v>
      </c>
      <c r="B79" s="5"/>
      <c r="C79" s="5"/>
      <c r="D79" s="5"/>
      <c r="E79" s="5"/>
      <c r="F79" s="6"/>
      <c r="G79" s="8"/>
      <c r="H79" s="6"/>
      <c r="I79" s="6"/>
      <c r="J79" s="10"/>
      <c r="K79" s="6"/>
      <c r="L79" s="11" t="s">
        <v>232</v>
      </c>
      <c r="M79" s="5" t="s">
        <v>233</v>
      </c>
      <c r="N79" s="11" t="s">
        <v>224</v>
      </c>
      <c r="O79" s="30"/>
      <c r="P79" s="11" t="s">
        <v>224</v>
      </c>
      <c r="Q79" s="19">
        <f t="shared" si="3"/>
        <v>30.25</v>
      </c>
      <c r="R79" s="19">
        <v>76.6</v>
      </c>
      <c r="S79" s="19">
        <f t="shared" si="4"/>
        <v>38.3</v>
      </c>
      <c r="T79" s="20">
        <f t="shared" si="5"/>
        <v>68.55</v>
      </c>
      <c r="U79" s="21">
        <v>6</v>
      </c>
      <c r="V79" s="21"/>
      <c r="W79" s="38"/>
    </row>
    <row r="80" spans="1:23" ht="28.5" customHeight="1">
      <c r="A80" s="4">
        <v>619006</v>
      </c>
      <c r="B80" s="5" t="s">
        <v>25</v>
      </c>
      <c r="C80" s="5" t="s">
        <v>26</v>
      </c>
      <c r="D80" s="5" t="s">
        <v>27</v>
      </c>
      <c r="E80" s="5" t="s">
        <v>234</v>
      </c>
      <c r="F80" s="6" t="s">
        <v>29</v>
      </c>
      <c r="G80" s="8">
        <v>2</v>
      </c>
      <c r="H80" s="6" t="s">
        <v>30</v>
      </c>
      <c r="I80" s="6" t="s">
        <v>31</v>
      </c>
      <c r="J80" s="10" t="s">
        <v>235</v>
      </c>
      <c r="K80" s="6" t="s">
        <v>236</v>
      </c>
      <c r="L80" s="11" t="s">
        <v>237</v>
      </c>
      <c r="M80" s="5" t="s">
        <v>238</v>
      </c>
      <c r="N80" s="11" t="s">
        <v>98</v>
      </c>
      <c r="O80" s="12"/>
      <c r="P80" s="11" t="s">
        <v>98</v>
      </c>
      <c r="Q80" s="19">
        <f t="shared" si="3"/>
        <v>37.5</v>
      </c>
      <c r="R80" s="19">
        <v>86.6</v>
      </c>
      <c r="S80" s="19">
        <f t="shared" si="4"/>
        <v>43.3</v>
      </c>
      <c r="T80" s="20">
        <f t="shared" si="5"/>
        <v>80.8</v>
      </c>
      <c r="U80" s="21">
        <v>1</v>
      </c>
      <c r="V80" s="27" t="s">
        <v>37</v>
      </c>
      <c r="W80" s="23"/>
    </row>
    <row r="81" spans="1:23" ht="28.5" customHeight="1">
      <c r="A81" s="4">
        <v>619006</v>
      </c>
      <c r="B81" s="5"/>
      <c r="C81" s="5"/>
      <c r="D81" s="5"/>
      <c r="E81" s="5"/>
      <c r="F81" s="6"/>
      <c r="G81" s="8"/>
      <c r="H81" s="6"/>
      <c r="I81" s="6"/>
      <c r="J81" s="10"/>
      <c r="K81" s="6"/>
      <c r="L81" s="11" t="s">
        <v>239</v>
      </c>
      <c r="M81" s="5" t="s">
        <v>240</v>
      </c>
      <c r="N81" s="11" t="s">
        <v>64</v>
      </c>
      <c r="O81" s="12"/>
      <c r="P81" s="11" t="s">
        <v>64</v>
      </c>
      <c r="Q81" s="19">
        <f t="shared" si="3"/>
        <v>36</v>
      </c>
      <c r="R81" s="19">
        <v>87.1</v>
      </c>
      <c r="S81" s="19">
        <f t="shared" si="4"/>
        <v>43.55</v>
      </c>
      <c r="T81" s="20">
        <f t="shared" si="5"/>
        <v>79.55</v>
      </c>
      <c r="U81" s="21">
        <v>2</v>
      </c>
      <c r="V81" s="27" t="s">
        <v>37</v>
      </c>
      <c r="W81" s="23"/>
    </row>
    <row r="82" spans="1:23" ht="28.5" customHeight="1">
      <c r="A82" s="4">
        <v>619006</v>
      </c>
      <c r="B82" s="5"/>
      <c r="C82" s="5"/>
      <c r="D82" s="5"/>
      <c r="E82" s="5"/>
      <c r="F82" s="6"/>
      <c r="G82" s="8"/>
      <c r="H82" s="6"/>
      <c r="I82" s="6"/>
      <c r="J82" s="10"/>
      <c r="K82" s="6"/>
      <c r="L82" s="11" t="s">
        <v>241</v>
      </c>
      <c r="M82" s="5" t="s">
        <v>242</v>
      </c>
      <c r="N82" s="11" t="s">
        <v>77</v>
      </c>
      <c r="O82" s="30"/>
      <c r="P82" s="11" t="s">
        <v>77</v>
      </c>
      <c r="Q82" s="19">
        <f t="shared" si="3"/>
        <v>36.5</v>
      </c>
      <c r="R82" s="19">
        <v>85.4</v>
      </c>
      <c r="S82" s="19">
        <f t="shared" si="4"/>
        <v>42.7</v>
      </c>
      <c r="T82" s="20">
        <f t="shared" si="5"/>
        <v>79.2</v>
      </c>
      <c r="U82" s="21">
        <v>3</v>
      </c>
      <c r="V82" s="21"/>
      <c r="W82" s="38"/>
    </row>
    <row r="83" spans="1:44" ht="28.5" customHeight="1">
      <c r="A83" s="4">
        <v>619006</v>
      </c>
      <c r="B83" s="5"/>
      <c r="C83" s="5"/>
      <c r="D83" s="5"/>
      <c r="E83" s="5"/>
      <c r="F83" s="6"/>
      <c r="G83" s="8"/>
      <c r="H83" s="6"/>
      <c r="I83" s="6"/>
      <c r="J83" s="10"/>
      <c r="K83" s="6"/>
      <c r="L83" s="11" t="s">
        <v>243</v>
      </c>
      <c r="M83" s="5" t="s">
        <v>244</v>
      </c>
      <c r="N83" s="11" t="s">
        <v>91</v>
      </c>
      <c r="O83" s="30"/>
      <c r="P83" s="11" t="s">
        <v>91</v>
      </c>
      <c r="Q83" s="19">
        <f t="shared" si="3"/>
        <v>36.75</v>
      </c>
      <c r="R83" s="19">
        <v>84.3</v>
      </c>
      <c r="S83" s="19">
        <f t="shared" si="4"/>
        <v>42.15</v>
      </c>
      <c r="T83" s="20">
        <f t="shared" si="5"/>
        <v>78.9</v>
      </c>
      <c r="U83" s="21">
        <v>4</v>
      </c>
      <c r="V83" s="21"/>
      <c r="W83" s="38"/>
      <c r="Y83" s="40"/>
      <c r="Z83" s="40"/>
      <c r="AA83" s="40"/>
      <c r="AB83" s="40"/>
      <c r="AC83" s="40"/>
      <c r="AD83" s="40"/>
      <c r="AE83" s="40"/>
      <c r="AF83" s="40"/>
      <c r="AG83" s="40"/>
      <c r="AH83" s="40"/>
      <c r="AI83" s="40"/>
      <c r="AJ83" s="40"/>
      <c r="AK83" s="40"/>
      <c r="AL83" s="40"/>
      <c r="AM83" s="40"/>
      <c r="AN83" s="40"/>
      <c r="AO83" s="40"/>
      <c r="AP83" s="40"/>
      <c r="AQ83" s="40"/>
      <c r="AR83" s="40"/>
    </row>
    <row r="84" spans="1:44" ht="28.5" customHeight="1">
      <c r="A84" s="4">
        <v>619006</v>
      </c>
      <c r="B84" s="5"/>
      <c r="C84" s="5"/>
      <c r="D84" s="5"/>
      <c r="E84" s="5"/>
      <c r="F84" s="6"/>
      <c r="G84" s="8"/>
      <c r="H84" s="6"/>
      <c r="I84" s="6"/>
      <c r="J84" s="10"/>
      <c r="K84" s="6"/>
      <c r="L84" s="11" t="s">
        <v>245</v>
      </c>
      <c r="M84" s="5" t="s">
        <v>246</v>
      </c>
      <c r="N84" s="11" t="s">
        <v>64</v>
      </c>
      <c r="O84" s="30"/>
      <c r="P84" s="11" t="s">
        <v>64</v>
      </c>
      <c r="Q84" s="19">
        <f t="shared" si="3"/>
        <v>36</v>
      </c>
      <c r="R84" s="19">
        <v>80.9</v>
      </c>
      <c r="S84" s="19">
        <f t="shared" si="4"/>
        <v>40.45</v>
      </c>
      <c r="T84" s="20">
        <f t="shared" si="5"/>
        <v>76.45</v>
      </c>
      <c r="U84" s="21">
        <v>5</v>
      </c>
      <c r="V84" s="21"/>
      <c r="W84" s="38"/>
      <c r="Y84" s="40"/>
      <c r="Z84" s="40"/>
      <c r="AA84" s="40"/>
      <c r="AB84" s="40"/>
      <c r="AC84" s="40"/>
      <c r="AD84" s="40"/>
      <c r="AE84" s="40"/>
      <c r="AF84" s="40"/>
      <c r="AG84" s="40"/>
      <c r="AH84" s="40"/>
      <c r="AI84" s="40"/>
      <c r="AJ84" s="40"/>
      <c r="AK84" s="40"/>
      <c r="AL84" s="40"/>
      <c r="AM84" s="40"/>
      <c r="AN84" s="40"/>
      <c r="AO84" s="40"/>
      <c r="AP84" s="40"/>
      <c r="AQ84" s="40"/>
      <c r="AR84" s="40"/>
    </row>
    <row r="85" spans="1:44" ht="28.5" customHeight="1">
      <c r="A85" s="4">
        <v>619006</v>
      </c>
      <c r="B85" s="5"/>
      <c r="C85" s="5"/>
      <c r="D85" s="5"/>
      <c r="E85" s="5"/>
      <c r="F85" s="6"/>
      <c r="G85" s="8"/>
      <c r="H85" s="6"/>
      <c r="I85" s="6"/>
      <c r="J85" s="10"/>
      <c r="K85" s="6"/>
      <c r="L85" s="11" t="s">
        <v>247</v>
      </c>
      <c r="M85" s="5" t="s">
        <v>248</v>
      </c>
      <c r="N85" s="11" t="s">
        <v>77</v>
      </c>
      <c r="O85" s="30"/>
      <c r="P85" s="11" t="s">
        <v>77</v>
      </c>
      <c r="Q85" s="19">
        <f t="shared" si="3"/>
        <v>36.5</v>
      </c>
      <c r="R85" s="19">
        <v>79.7</v>
      </c>
      <c r="S85" s="19">
        <f t="shared" si="4"/>
        <v>39.85</v>
      </c>
      <c r="T85" s="20">
        <f t="shared" si="5"/>
        <v>76.35</v>
      </c>
      <c r="U85" s="21">
        <v>6</v>
      </c>
      <c r="V85" s="21"/>
      <c r="W85" s="38"/>
      <c r="Y85" s="41"/>
      <c r="Z85" s="41"/>
      <c r="AA85" s="41"/>
      <c r="AB85" s="41"/>
      <c r="AC85" s="41"/>
      <c r="AD85" s="41"/>
      <c r="AE85" s="41"/>
      <c r="AF85" s="41"/>
      <c r="AG85" s="41"/>
      <c r="AH85" s="41"/>
      <c r="AI85" s="41"/>
      <c r="AJ85" s="41"/>
      <c r="AK85" s="41"/>
      <c r="AL85" s="41"/>
      <c r="AM85" s="41"/>
      <c r="AN85" s="41"/>
      <c r="AO85" s="41"/>
      <c r="AP85" s="41"/>
      <c r="AQ85" s="40"/>
      <c r="AR85" s="40"/>
    </row>
    <row r="86" spans="1:44" ht="28.5" customHeight="1">
      <c r="A86" s="4">
        <v>619006</v>
      </c>
      <c r="B86" s="5"/>
      <c r="C86" s="5"/>
      <c r="D86" s="5"/>
      <c r="E86" s="5"/>
      <c r="F86" s="6"/>
      <c r="G86" s="8"/>
      <c r="H86" s="6"/>
      <c r="I86" s="6"/>
      <c r="J86" s="10"/>
      <c r="K86" s="6"/>
      <c r="L86" s="11" t="s">
        <v>249</v>
      </c>
      <c r="M86" s="5" t="s">
        <v>250</v>
      </c>
      <c r="N86" s="11" t="s">
        <v>64</v>
      </c>
      <c r="O86" s="30"/>
      <c r="P86" s="11" t="s">
        <v>64</v>
      </c>
      <c r="Q86" s="19">
        <f t="shared" si="3"/>
        <v>36</v>
      </c>
      <c r="R86" s="19">
        <v>74.8</v>
      </c>
      <c r="S86" s="19">
        <f t="shared" si="4"/>
        <v>37.4</v>
      </c>
      <c r="T86" s="20">
        <f t="shared" si="5"/>
        <v>73.4</v>
      </c>
      <c r="U86" s="21">
        <v>7</v>
      </c>
      <c r="V86" s="21"/>
      <c r="W86" s="38"/>
      <c r="Y86" s="41"/>
      <c r="Z86" s="41"/>
      <c r="AA86" s="41"/>
      <c r="AB86" s="41"/>
      <c r="AC86" s="41"/>
      <c r="AD86" s="41"/>
      <c r="AE86" s="41"/>
      <c r="AF86" s="41"/>
      <c r="AG86" s="41"/>
      <c r="AH86" s="41"/>
      <c r="AI86" s="41"/>
      <c r="AJ86" s="41"/>
      <c r="AK86" s="41"/>
      <c r="AL86" s="41"/>
      <c r="AM86" s="41"/>
      <c r="AN86" s="41"/>
      <c r="AO86" s="41"/>
      <c r="AP86" s="41"/>
      <c r="AQ86" s="40"/>
      <c r="AR86" s="40"/>
    </row>
    <row r="87" spans="1:44" s="1" customFormat="1" ht="30.75" customHeight="1">
      <c r="A87" s="4">
        <v>619007</v>
      </c>
      <c r="B87" s="7" t="s">
        <v>25</v>
      </c>
      <c r="C87" s="7" t="s">
        <v>26</v>
      </c>
      <c r="D87" s="7" t="s">
        <v>27</v>
      </c>
      <c r="E87" s="7" t="s">
        <v>251</v>
      </c>
      <c r="F87" s="8" t="s">
        <v>29</v>
      </c>
      <c r="G87" s="8">
        <v>1</v>
      </c>
      <c r="H87" s="8" t="s">
        <v>30</v>
      </c>
      <c r="I87" s="8" t="s">
        <v>31</v>
      </c>
      <c r="J87" s="15" t="s">
        <v>252</v>
      </c>
      <c r="K87" s="8" t="s">
        <v>253</v>
      </c>
      <c r="L87" s="11" t="s">
        <v>254</v>
      </c>
      <c r="M87" s="5" t="s">
        <v>255</v>
      </c>
      <c r="N87" s="11" t="s">
        <v>77</v>
      </c>
      <c r="O87" s="12"/>
      <c r="P87" s="11" t="s">
        <v>77</v>
      </c>
      <c r="Q87" s="19">
        <f t="shared" si="3"/>
        <v>36.5</v>
      </c>
      <c r="R87" s="19">
        <v>77.9</v>
      </c>
      <c r="S87" s="19">
        <f t="shared" si="4"/>
        <v>38.95</v>
      </c>
      <c r="T87" s="20">
        <f t="shared" si="5"/>
        <v>75.45</v>
      </c>
      <c r="U87" s="21">
        <v>1</v>
      </c>
      <c r="V87" s="27" t="s">
        <v>37</v>
      </c>
      <c r="W87" s="23"/>
      <c r="X87"/>
      <c r="Y87" s="42"/>
      <c r="Z87" s="42"/>
      <c r="AA87" s="42"/>
      <c r="AB87" s="42"/>
      <c r="AC87" s="42"/>
      <c r="AD87" s="42"/>
      <c r="AE87" s="42"/>
      <c r="AF87" s="42"/>
      <c r="AG87" s="42"/>
      <c r="AH87" s="42"/>
      <c r="AI87" s="42"/>
      <c r="AJ87" s="42"/>
      <c r="AK87" s="42"/>
      <c r="AL87" s="42"/>
      <c r="AM87" s="42"/>
      <c r="AN87" s="42"/>
      <c r="AO87" s="42"/>
      <c r="AP87" s="42"/>
      <c r="AQ87" s="44"/>
      <c r="AR87" s="44"/>
    </row>
    <row r="88" spans="1:44" ht="30.75" customHeight="1">
      <c r="A88" s="4">
        <v>619007</v>
      </c>
      <c r="B88" s="5"/>
      <c r="C88" s="5"/>
      <c r="D88" s="5"/>
      <c r="E88" s="5"/>
      <c r="F88" s="6"/>
      <c r="G88" s="8"/>
      <c r="H88" s="6"/>
      <c r="I88" s="6"/>
      <c r="J88" s="10"/>
      <c r="K88" s="6"/>
      <c r="L88" s="11" t="s">
        <v>256</v>
      </c>
      <c r="M88" s="5" t="s">
        <v>257</v>
      </c>
      <c r="N88" s="11" t="s">
        <v>258</v>
      </c>
      <c r="O88" s="30"/>
      <c r="P88" s="11" t="s">
        <v>258</v>
      </c>
      <c r="Q88" s="19">
        <f t="shared" si="3"/>
        <v>33.5</v>
      </c>
      <c r="R88" s="19">
        <v>67.2</v>
      </c>
      <c r="S88" s="19">
        <f t="shared" si="4"/>
        <v>33.6</v>
      </c>
      <c r="T88" s="20">
        <f t="shared" si="5"/>
        <v>67.1</v>
      </c>
      <c r="U88" s="21">
        <v>2</v>
      </c>
      <c r="V88" s="27"/>
      <c r="W88" s="38"/>
      <c r="Y88" s="41"/>
      <c r="Z88" s="41"/>
      <c r="AA88" s="41"/>
      <c r="AB88" s="41"/>
      <c r="AC88" s="41"/>
      <c r="AD88" s="41"/>
      <c r="AE88" s="41"/>
      <c r="AF88" s="41"/>
      <c r="AG88" s="41"/>
      <c r="AH88" s="41"/>
      <c r="AI88" s="41"/>
      <c r="AJ88" s="41"/>
      <c r="AK88" s="41"/>
      <c r="AL88" s="41"/>
      <c r="AM88" s="41"/>
      <c r="AN88" s="41"/>
      <c r="AO88" s="41"/>
      <c r="AP88" s="41"/>
      <c r="AQ88" s="40"/>
      <c r="AR88" s="40"/>
    </row>
    <row r="89" spans="1:23" ht="57" customHeight="1">
      <c r="A89" s="4">
        <v>619007</v>
      </c>
      <c r="B89" s="5"/>
      <c r="C89" s="5"/>
      <c r="D89" s="5"/>
      <c r="E89" s="5"/>
      <c r="F89" s="6"/>
      <c r="G89" s="8"/>
      <c r="H89" s="6"/>
      <c r="I89" s="6"/>
      <c r="J89" s="10"/>
      <c r="K89" s="6"/>
      <c r="L89" s="11" t="s">
        <v>259</v>
      </c>
      <c r="M89" s="5" t="s">
        <v>260</v>
      </c>
      <c r="N89" s="11" t="s">
        <v>261</v>
      </c>
      <c r="O89" s="30"/>
      <c r="P89" s="11" t="s">
        <v>261</v>
      </c>
      <c r="Q89" s="19">
        <f t="shared" si="3"/>
        <v>34.75</v>
      </c>
      <c r="R89" s="19">
        <v>64</v>
      </c>
      <c r="S89" s="19">
        <f t="shared" si="4"/>
        <v>32</v>
      </c>
      <c r="T89" s="20">
        <f t="shared" si="5"/>
        <v>66.75</v>
      </c>
      <c r="U89" s="21">
        <v>3</v>
      </c>
      <c r="V89" s="21"/>
      <c r="W89" s="38"/>
    </row>
    <row r="90" spans="1:23" ht="28.5" customHeight="1">
      <c r="A90" s="4">
        <v>619008</v>
      </c>
      <c r="B90" s="5" t="s">
        <v>25</v>
      </c>
      <c r="C90" s="5" t="s">
        <v>26</v>
      </c>
      <c r="D90" s="5" t="s">
        <v>27</v>
      </c>
      <c r="E90" s="5" t="s">
        <v>262</v>
      </c>
      <c r="F90" s="6" t="s">
        <v>29</v>
      </c>
      <c r="G90" s="8">
        <v>2</v>
      </c>
      <c r="H90" s="6" t="s">
        <v>30</v>
      </c>
      <c r="I90" s="6" t="s">
        <v>31</v>
      </c>
      <c r="J90" s="10" t="s">
        <v>263</v>
      </c>
      <c r="K90" s="6" t="s">
        <v>264</v>
      </c>
      <c r="L90" s="11" t="s">
        <v>265</v>
      </c>
      <c r="M90" s="5" t="s">
        <v>266</v>
      </c>
      <c r="N90" s="11" t="s">
        <v>43</v>
      </c>
      <c r="O90" s="12"/>
      <c r="P90" s="11" t="s">
        <v>43</v>
      </c>
      <c r="Q90" s="19">
        <f t="shared" si="3"/>
        <v>37</v>
      </c>
      <c r="R90" s="19">
        <v>86</v>
      </c>
      <c r="S90" s="19">
        <f t="shared" si="4"/>
        <v>43</v>
      </c>
      <c r="T90" s="20">
        <f t="shared" si="5"/>
        <v>80</v>
      </c>
      <c r="U90" s="21">
        <v>1</v>
      </c>
      <c r="V90" s="27" t="s">
        <v>37</v>
      </c>
      <c r="W90" s="23"/>
    </row>
    <row r="91" spans="1:23" ht="28.5" customHeight="1">
      <c r="A91" s="4">
        <v>619008</v>
      </c>
      <c r="B91" s="5"/>
      <c r="C91" s="5"/>
      <c r="D91" s="5"/>
      <c r="E91" s="5"/>
      <c r="F91" s="6"/>
      <c r="G91" s="8"/>
      <c r="H91" s="6"/>
      <c r="I91" s="6"/>
      <c r="J91" s="10"/>
      <c r="K91" s="6"/>
      <c r="L91" s="11" t="s">
        <v>267</v>
      </c>
      <c r="M91" s="5" t="s">
        <v>268</v>
      </c>
      <c r="N91" s="11" t="s">
        <v>91</v>
      </c>
      <c r="O91" s="12"/>
      <c r="P91" s="11" t="s">
        <v>91</v>
      </c>
      <c r="Q91" s="19">
        <f t="shared" si="3"/>
        <v>36.75</v>
      </c>
      <c r="R91" s="19">
        <v>83.4</v>
      </c>
      <c r="S91" s="19">
        <f t="shared" si="4"/>
        <v>41.7</v>
      </c>
      <c r="T91" s="20">
        <f t="shared" si="5"/>
        <v>78.45</v>
      </c>
      <c r="U91" s="21">
        <v>2</v>
      </c>
      <c r="V91" s="27" t="s">
        <v>37</v>
      </c>
      <c r="W91" s="23"/>
    </row>
    <row r="92" spans="1:23" ht="28.5" customHeight="1">
      <c r="A92" s="4">
        <v>619008</v>
      </c>
      <c r="B92" s="5"/>
      <c r="C92" s="5"/>
      <c r="D92" s="5"/>
      <c r="E92" s="5"/>
      <c r="F92" s="6"/>
      <c r="G92" s="8"/>
      <c r="H92" s="6"/>
      <c r="I92" s="6"/>
      <c r="J92" s="10"/>
      <c r="K92" s="6"/>
      <c r="L92" s="11" t="s">
        <v>269</v>
      </c>
      <c r="M92" s="5" t="s">
        <v>270</v>
      </c>
      <c r="N92" s="11" t="s">
        <v>46</v>
      </c>
      <c r="O92" s="30"/>
      <c r="P92" s="11" t="s">
        <v>46</v>
      </c>
      <c r="Q92" s="19">
        <f t="shared" si="3"/>
        <v>37.25</v>
      </c>
      <c r="R92" s="19">
        <v>75.4</v>
      </c>
      <c r="S92" s="19">
        <f t="shared" si="4"/>
        <v>37.7</v>
      </c>
      <c r="T92" s="20">
        <f t="shared" si="5"/>
        <v>74.95</v>
      </c>
      <c r="U92" s="21">
        <v>3</v>
      </c>
      <c r="V92" s="21"/>
      <c r="W92" s="38"/>
    </row>
    <row r="93" spans="1:23" ht="28.5" customHeight="1">
      <c r="A93" s="4">
        <v>619008</v>
      </c>
      <c r="B93" s="5"/>
      <c r="C93" s="5"/>
      <c r="D93" s="5"/>
      <c r="E93" s="5"/>
      <c r="F93" s="6"/>
      <c r="G93" s="8"/>
      <c r="H93" s="6"/>
      <c r="I93" s="6"/>
      <c r="J93" s="10"/>
      <c r="K93" s="6"/>
      <c r="L93" s="11" t="s">
        <v>271</v>
      </c>
      <c r="M93" s="5" t="s">
        <v>272</v>
      </c>
      <c r="N93" s="11" t="s">
        <v>273</v>
      </c>
      <c r="O93" s="30"/>
      <c r="P93" s="11" t="s">
        <v>273</v>
      </c>
      <c r="Q93" s="19">
        <f t="shared" si="3"/>
        <v>35.25</v>
      </c>
      <c r="R93" s="19">
        <v>77.2</v>
      </c>
      <c r="S93" s="19">
        <f t="shared" si="4"/>
        <v>38.6</v>
      </c>
      <c r="T93" s="20">
        <f t="shared" si="5"/>
        <v>73.85</v>
      </c>
      <c r="U93" s="21">
        <v>4</v>
      </c>
      <c r="V93" s="21"/>
      <c r="W93" s="38"/>
    </row>
    <row r="94" spans="1:23" ht="28.5" customHeight="1">
      <c r="A94" s="4">
        <v>619008</v>
      </c>
      <c r="B94" s="5"/>
      <c r="C94" s="5"/>
      <c r="D94" s="5"/>
      <c r="E94" s="5"/>
      <c r="F94" s="6"/>
      <c r="G94" s="8"/>
      <c r="H94" s="6"/>
      <c r="I94" s="6"/>
      <c r="J94" s="10"/>
      <c r="K94" s="6"/>
      <c r="L94" s="11" t="s">
        <v>274</v>
      </c>
      <c r="M94" s="5" t="s">
        <v>275</v>
      </c>
      <c r="N94" s="11" t="s">
        <v>218</v>
      </c>
      <c r="O94" s="30"/>
      <c r="P94" s="11" t="s">
        <v>218</v>
      </c>
      <c r="Q94" s="19">
        <f t="shared" si="3"/>
        <v>32.75</v>
      </c>
      <c r="R94" s="19">
        <v>80.6</v>
      </c>
      <c r="S94" s="19">
        <f t="shared" si="4"/>
        <v>40.3</v>
      </c>
      <c r="T94" s="20">
        <f t="shared" si="5"/>
        <v>73.05</v>
      </c>
      <c r="U94" s="21">
        <v>5</v>
      </c>
      <c r="V94" s="21"/>
      <c r="W94" s="38"/>
    </row>
    <row r="95" spans="1:23" ht="28.5" customHeight="1">
      <c r="A95" s="4">
        <v>619008</v>
      </c>
      <c r="B95" s="5"/>
      <c r="C95" s="5"/>
      <c r="D95" s="5"/>
      <c r="E95" s="5"/>
      <c r="F95" s="6"/>
      <c r="G95" s="8"/>
      <c r="H95" s="6"/>
      <c r="I95" s="6"/>
      <c r="J95" s="10"/>
      <c r="K95" s="6"/>
      <c r="L95" s="11" t="s">
        <v>276</v>
      </c>
      <c r="M95" s="5" t="s">
        <v>277</v>
      </c>
      <c r="N95" s="11" t="s">
        <v>206</v>
      </c>
      <c r="O95" s="30"/>
      <c r="P95" s="11" t="s">
        <v>206</v>
      </c>
      <c r="Q95" s="19">
        <f t="shared" si="3"/>
        <v>34</v>
      </c>
      <c r="R95" s="19">
        <v>73.8</v>
      </c>
      <c r="S95" s="19">
        <f t="shared" si="4"/>
        <v>36.9</v>
      </c>
      <c r="T95" s="20">
        <f t="shared" si="5"/>
        <v>70.9</v>
      </c>
      <c r="U95" s="21">
        <v>6</v>
      </c>
      <c r="V95" s="21"/>
      <c r="W95" s="38"/>
    </row>
    <row r="96" spans="1:24" s="1" customFormat="1" ht="28.5" customHeight="1">
      <c r="A96" s="4">
        <v>619009</v>
      </c>
      <c r="B96" s="7" t="s">
        <v>25</v>
      </c>
      <c r="C96" s="7" t="s">
        <v>26</v>
      </c>
      <c r="D96" s="7" t="s">
        <v>27</v>
      </c>
      <c r="E96" s="7" t="s">
        <v>278</v>
      </c>
      <c r="F96" s="8" t="s">
        <v>29</v>
      </c>
      <c r="G96" s="8">
        <v>1</v>
      </c>
      <c r="H96" s="8" t="s">
        <v>30</v>
      </c>
      <c r="I96" s="8" t="s">
        <v>31</v>
      </c>
      <c r="J96" s="15" t="s">
        <v>279</v>
      </c>
      <c r="K96" s="8" t="s">
        <v>280</v>
      </c>
      <c r="L96" s="11" t="s">
        <v>281</v>
      </c>
      <c r="M96" s="5" t="s">
        <v>282</v>
      </c>
      <c r="N96" s="11" t="s">
        <v>58</v>
      </c>
      <c r="O96" s="12"/>
      <c r="P96" s="11" t="s">
        <v>58</v>
      </c>
      <c r="Q96" s="19">
        <f t="shared" si="3"/>
        <v>38.5</v>
      </c>
      <c r="R96" s="19">
        <v>83.8</v>
      </c>
      <c r="S96" s="19">
        <f t="shared" si="4"/>
        <v>41.9</v>
      </c>
      <c r="T96" s="20">
        <f t="shared" si="5"/>
        <v>80.4</v>
      </c>
      <c r="U96" s="21">
        <v>1</v>
      </c>
      <c r="V96" s="27" t="s">
        <v>37</v>
      </c>
      <c r="W96" s="23"/>
      <c r="X96"/>
    </row>
    <row r="97" spans="1:23" ht="28.5" customHeight="1">
      <c r="A97" s="4">
        <v>619009</v>
      </c>
      <c r="B97" s="5"/>
      <c r="C97" s="5"/>
      <c r="D97" s="5"/>
      <c r="E97" s="5"/>
      <c r="F97" s="6"/>
      <c r="G97" s="8"/>
      <c r="H97" s="6"/>
      <c r="I97" s="6"/>
      <c r="J97" s="10"/>
      <c r="K97" s="6"/>
      <c r="L97" s="31" t="s">
        <v>283</v>
      </c>
      <c r="M97" s="32" t="s">
        <v>284</v>
      </c>
      <c r="N97" s="31" t="s">
        <v>46</v>
      </c>
      <c r="O97" s="33"/>
      <c r="P97" s="31" t="s">
        <v>46</v>
      </c>
      <c r="Q97" s="19">
        <f t="shared" si="3"/>
        <v>37.25</v>
      </c>
      <c r="R97" s="19">
        <v>80.6</v>
      </c>
      <c r="S97" s="19">
        <f t="shared" si="4"/>
        <v>40.3</v>
      </c>
      <c r="T97" s="20">
        <f t="shared" si="5"/>
        <v>77.55</v>
      </c>
      <c r="U97" s="21">
        <v>2</v>
      </c>
      <c r="V97" s="21"/>
      <c r="W97" s="39"/>
    </row>
    <row r="98" spans="1:23" ht="28.5" customHeight="1">
      <c r="A98" s="4">
        <v>619009</v>
      </c>
      <c r="B98" s="5"/>
      <c r="C98" s="5"/>
      <c r="D98" s="5"/>
      <c r="E98" s="5"/>
      <c r="F98" s="6"/>
      <c r="G98" s="8"/>
      <c r="H98" s="6"/>
      <c r="I98" s="6"/>
      <c r="J98" s="10"/>
      <c r="K98" s="6"/>
      <c r="L98" s="11" t="s">
        <v>285</v>
      </c>
      <c r="M98" s="5" t="s">
        <v>286</v>
      </c>
      <c r="N98" s="11" t="s">
        <v>98</v>
      </c>
      <c r="O98" s="30"/>
      <c r="P98" s="11" t="s">
        <v>98</v>
      </c>
      <c r="Q98" s="19">
        <f t="shared" si="3"/>
        <v>37.5</v>
      </c>
      <c r="R98" s="19">
        <v>78.8</v>
      </c>
      <c r="S98" s="19">
        <f t="shared" si="4"/>
        <v>39.4</v>
      </c>
      <c r="T98" s="20">
        <f t="shared" si="5"/>
        <v>76.9</v>
      </c>
      <c r="U98" s="21">
        <v>3</v>
      </c>
      <c r="V98" s="21"/>
      <c r="W98" s="38"/>
    </row>
    <row r="99" spans="1:26" ht="28.5" customHeight="1">
      <c r="A99" s="4">
        <v>619010</v>
      </c>
      <c r="B99" s="5" t="s">
        <v>25</v>
      </c>
      <c r="C99" s="5" t="s">
        <v>26</v>
      </c>
      <c r="D99" s="5" t="s">
        <v>27</v>
      </c>
      <c r="E99" s="5" t="s">
        <v>287</v>
      </c>
      <c r="F99" s="6" t="s">
        <v>29</v>
      </c>
      <c r="G99" s="8">
        <v>1</v>
      </c>
      <c r="H99" s="6" t="s">
        <v>30</v>
      </c>
      <c r="I99" s="6" t="s">
        <v>31</v>
      </c>
      <c r="J99" s="10" t="s">
        <v>288</v>
      </c>
      <c r="K99" s="6" t="s">
        <v>289</v>
      </c>
      <c r="L99" s="11" t="s">
        <v>290</v>
      </c>
      <c r="M99" s="5" t="s">
        <v>291</v>
      </c>
      <c r="N99" s="11" t="s">
        <v>80</v>
      </c>
      <c r="O99" s="12"/>
      <c r="P99" s="11" t="s">
        <v>80</v>
      </c>
      <c r="Q99" s="19">
        <f t="shared" si="3"/>
        <v>36.25</v>
      </c>
      <c r="R99" s="19">
        <v>79.3</v>
      </c>
      <c r="S99" s="19">
        <f t="shared" si="4"/>
        <v>39.65</v>
      </c>
      <c r="T99" s="20">
        <f t="shared" si="5"/>
        <v>75.9</v>
      </c>
      <c r="U99" s="21">
        <v>1</v>
      </c>
      <c r="V99" s="27" t="s">
        <v>37</v>
      </c>
      <c r="W99" s="23"/>
      <c r="Y99" s="40"/>
      <c r="Z99" s="40"/>
    </row>
    <row r="100" spans="1:26" ht="28.5" customHeight="1">
      <c r="A100" s="4">
        <v>619010</v>
      </c>
      <c r="B100" s="5"/>
      <c r="C100" s="5"/>
      <c r="D100" s="5"/>
      <c r="E100" s="5"/>
      <c r="F100" s="6"/>
      <c r="G100" s="8"/>
      <c r="H100" s="6"/>
      <c r="I100" s="6"/>
      <c r="J100" s="10"/>
      <c r="K100" s="6"/>
      <c r="L100" s="31" t="s">
        <v>292</v>
      </c>
      <c r="M100" s="32" t="s">
        <v>293</v>
      </c>
      <c r="N100" s="31" t="s">
        <v>294</v>
      </c>
      <c r="O100" s="33"/>
      <c r="P100" s="31" t="s">
        <v>294</v>
      </c>
      <c r="Q100" s="19">
        <f t="shared" si="3"/>
        <v>26.75</v>
      </c>
      <c r="R100" s="19">
        <v>79.1</v>
      </c>
      <c r="S100" s="19">
        <f t="shared" si="4"/>
        <v>39.55</v>
      </c>
      <c r="T100" s="20">
        <f t="shared" si="5"/>
        <v>66.3</v>
      </c>
      <c r="U100" s="21">
        <v>2</v>
      </c>
      <c r="V100" s="21"/>
      <c r="W100" s="38"/>
      <c r="Y100" s="40"/>
      <c r="Z100" s="40"/>
    </row>
    <row r="101" spans="1:26" ht="28.5" customHeight="1">
      <c r="A101" s="4">
        <v>619010</v>
      </c>
      <c r="B101" s="5"/>
      <c r="C101" s="5"/>
      <c r="D101" s="5"/>
      <c r="E101" s="5"/>
      <c r="F101" s="6"/>
      <c r="G101" s="8"/>
      <c r="H101" s="6"/>
      <c r="I101" s="6"/>
      <c r="J101" s="10"/>
      <c r="K101" s="6"/>
      <c r="L101" s="31" t="s">
        <v>295</v>
      </c>
      <c r="M101" s="32" t="s">
        <v>296</v>
      </c>
      <c r="N101" s="31" t="s">
        <v>297</v>
      </c>
      <c r="O101" s="33"/>
      <c r="P101" s="31" t="s">
        <v>297</v>
      </c>
      <c r="Q101" s="19">
        <f t="shared" si="3"/>
        <v>28.25</v>
      </c>
      <c r="R101" s="19">
        <v>70.4</v>
      </c>
      <c r="S101" s="19">
        <f t="shared" si="4"/>
        <v>35.2</v>
      </c>
      <c r="T101" s="20">
        <f t="shared" si="5"/>
        <v>63.45</v>
      </c>
      <c r="U101" s="21">
        <v>3</v>
      </c>
      <c r="V101" s="21"/>
      <c r="W101" s="38"/>
      <c r="Y101" s="43"/>
      <c r="Z101" s="40"/>
    </row>
  </sheetData>
  <sheetProtection/>
  <mergeCells count="121">
    <mergeCell ref="A1:W1"/>
    <mergeCell ref="H2:K2"/>
    <mergeCell ref="A2:A3"/>
    <mergeCell ref="B2:B3"/>
    <mergeCell ref="B4:B43"/>
    <mergeCell ref="B44:B61"/>
    <mergeCell ref="B62:B67"/>
    <mergeCell ref="B68:B73"/>
    <mergeCell ref="B74:B79"/>
    <mergeCell ref="B80:B86"/>
    <mergeCell ref="B87:B89"/>
    <mergeCell ref="B90:B95"/>
    <mergeCell ref="B96:B98"/>
    <mergeCell ref="B99:B101"/>
    <mergeCell ref="C2:C3"/>
    <mergeCell ref="C4:C43"/>
    <mergeCell ref="C44:C61"/>
    <mergeCell ref="C62:C67"/>
    <mergeCell ref="C68:C73"/>
    <mergeCell ref="C74:C79"/>
    <mergeCell ref="C80:C86"/>
    <mergeCell ref="C87:C89"/>
    <mergeCell ref="C90:C95"/>
    <mergeCell ref="C96:C98"/>
    <mergeCell ref="C99:C101"/>
    <mergeCell ref="D2:D3"/>
    <mergeCell ref="D4:D43"/>
    <mergeCell ref="D44:D61"/>
    <mergeCell ref="D62:D67"/>
    <mergeCell ref="D68:D73"/>
    <mergeCell ref="D74:D79"/>
    <mergeCell ref="D80:D86"/>
    <mergeCell ref="D87:D89"/>
    <mergeCell ref="D90:D95"/>
    <mergeCell ref="D96:D98"/>
    <mergeCell ref="D99:D101"/>
    <mergeCell ref="E2:E3"/>
    <mergeCell ref="E4:E43"/>
    <mergeCell ref="E44:E61"/>
    <mergeCell ref="E62:E67"/>
    <mergeCell ref="E68:E73"/>
    <mergeCell ref="E74:E79"/>
    <mergeCell ref="E80:E86"/>
    <mergeCell ref="E87:E89"/>
    <mergeCell ref="E90:E95"/>
    <mergeCell ref="E96:E98"/>
    <mergeCell ref="E99:E101"/>
    <mergeCell ref="F2:F3"/>
    <mergeCell ref="F4:F43"/>
    <mergeCell ref="F44:F61"/>
    <mergeCell ref="F62:F67"/>
    <mergeCell ref="F68:F73"/>
    <mergeCell ref="F74:F79"/>
    <mergeCell ref="F80:F86"/>
    <mergeCell ref="F87:F89"/>
    <mergeCell ref="F90:F95"/>
    <mergeCell ref="F96:F98"/>
    <mergeCell ref="F99:F101"/>
    <mergeCell ref="G2:G3"/>
    <mergeCell ref="G4:G43"/>
    <mergeCell ref="G44:G61"/>
    <mergeCell ref="G62:G67"/>
    <mergeCell ref="G68:G73"/>
    <mergeCell ref="G74:G79"/>
    <mergeCell ref="G80:G86"/>
    <mergeCell ref="G87:G89"/>
    <mergeCell ref="G90:G95"/>
    <mergeCell ref="G96:G98"/>
    <mergeCell ref="G99:G101"/>
    <mergeCell ref="H4:H43"/>
    <mergeCell ref="H44:H61"/>
    <mergeCell ref="H62:H67"/>
    <mergeCell ref="H68:H73"/>
    <mergeCell ref="H74:H79"/>
    <mergeCell ref="H80:H86"/>
    <mergeCell ref="H87:H89"/>
    <mergeCell ref="H90:H95"/>
    <mergeCell ref="H96:H98"/>
    <mergeCell ref="H99:H101"/>
    <mergeCell ref="I4:I43"/>
    <mergeCell ref="I44:I61"/>
    <mergeCell ref="I62:I67"/>
    <mergeCell ref="I68:I73"/>
    <mergeCell ref="I74:I79"/>
    <mergeCell ref="I80:I86"/>
    <mergeCell ref="I87:I89"/>
    <mergeCell ref="I90:I95"/>
    <mergeCell ref="I96:I98"/>
    <mergeCell ref="I99:I101"/>
    <mergeCell ref="J4:J43"/>
    <mergeCell ref="J44:J61"/>
    <mergeCell ref="J62:J67"/>
    <mergeCell ref="J68:J73"/>
    <mergeCell ref="J74:J79"/>
    <mergeCell ref="J80:J86"/>
    <mergeCell ref="J87:J89"/>
    <mergeCell ref="J90:J95"/>
    <mergeCell ref="J96:J98"/>
    <mergeCell ref="J99:J101"/>
    <mergeCell ref="K4:K43"/>
    <mergeCell ref="K44:K61"/>
    <mergeCell ref="K62:K67"/>
    <mergeCell ref="K68:K73"/>
    <mergeCell ref="K74:K79"/>
    <mergeCell ref="K80:K86"/>
    <mergeCell ref="K87:K89"/>
    <mergeCell ref="K90:K95"/>
    <mergeCell ref="K96:K98"/>
    <mergeCell ref="K99:K101"/>
    <mergeCell ref="L2:L3"/>
    <mergeCell ref="M2:M3"/>
    <mergeCell ref="N2:N3"/>
    <mergeCell ref="O2:O3"/>
    <mergeCell ref="P2:P3"/>
    <mergeCell ref="Q2:Q3"/>
    <mergeCell ref="R2:R3"/>
    <mergeCell ref="S2:S3"/>
    <mergeCell ref="T2:T3"/>
    <mergeCell ref="U2:U3"/>
    <mergeCell ref="V2:V3"/>
    <mergeCell ref="W2:W3"/>
  </mergeCells>
  <printOptions horizontalCentered="1"/>
  <pageMargins left="0.11805555555555555" right="0.3145833333333333" top="0.2361111111111111" bottom="0.5506944444444445" header="0.11805555555555555" footer="0.27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九霄</cp:lastModifiedBy>
  <dcterms:created xsi:type="dcterms:W3CDTF">2016-12-02T08:54:00Z</dcterms:created>
  <dcterms:modified xsi:type="dcterms:W3CDTF">2023-05-24T01:37:44Z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F314681C378C468C94165E670B114A1D_13</vt:lpwstr>
  </property>
</Properties>
</file>