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2" r:id="rId1"/>
  </sheets>
  <definedNames>
    <definedName name="_xlnm._FilterDatabase" localSheetId="0" hidden="1">Sheet1!$A$2:$G$63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<sst xmlns="http://schemas.openxmlformats.org/spreadsheetml/2006/main" count="130" uniqueCount="86">
  <si>
    <t>2023年度黄山市市直中小学新任教师公开招聘入围专业测试人员名单</t>
  </si>
  <si>
    <t>报考岗位</t>
  </si>
  <si>
    <t>准考证号</t>
  </si>
  <si>
    <t>教育综合知识成绩</t>
  </si>
  <si>
    <t>学科专业知识成绩</t>
  </si>
  <si>
    <t>合成笔试
成绩</t>
  </si>
  <si>
    <t>政策加分</t>
  </si>
  <si>
    <t>最终笔试成绩</t>
  </si>
  <si>
    <t>34100101-初中数学(黄山市教育局-黄山市屯溪第三中学)</t>
  </si>
  <si>
    <t>233410030408</t>
  </si>
  <si>
    <t>233410030403</t>
  </si>
  <si>
    <t>233410030406</t>
  </si>
  <si>
    <t>34100102-初中道德与法治(黄山市教育局-黄山市屯溪第四中学)</t>
  </si>
  <si>
    <t>233410032601</t>
  </si>
  <si>
    <t>233410032523</t>
  </si>
  <si>
    <t>233410032602</t>
  </si>
  <si>
    <t>34100103-初中英语(黄山市教育局-黄山市屯溪第四中学)</t>
  </si>
  <si>
    <t>233410031501</t>
  </si>
  <si>
    <t>233410031406</t>
  </si>
  <si>
    <t>233410031422</t>
  </si>
  <si>
    <t>34100104-初中英语(黄山市教育局-黄山市屯溪第四中学)</t>
  </si>
  <si>
    <t>233410031509</t>
  </si>
  <si>
    <t>233410031503</t>
  </si>
  <si>
    <t>233410031526</t>
  </si>
  <si>
    <t>34100105-初中体育(黄山市教育局-黄山市屯溪第四中学)</t>
  </si>
  <si>
    <t>233410031003</t>
  </si>
  <si>
    <t>233410030912</t>
  </si>
  <si>
    <t>233410030916</t>
  </si>
  <si>
    <t>34100106-初中数学(黄山市教育局-黄山市屯溪第四中学)</t>
  </si>
  <si>
    <t>233410030413</t>
  </si>
  <si>
    <t>233410030418</t>
  </si>
  <si>
    <t>233410030414</t>
  </si>
  <si>
    <t>34100107-初中数学(黄山市教育局-黄山市屯溪第五中学)</t>
  </si>
  <si>
    <t>233410030502</t>
  </si>
  <si>
    <t>233410030427</t>
  </si>
  <si>
    <t>233410030429</t>
  </si>
  <si>
    <t>34100108-初中体育(黄山市教育局-黄山市屯溪第五中学)</t>
  </si>
  <si>
    <t>233410031020</t>
  </si>
  <si>
    <t>233410031022</t>
  </si>
  <si>
    <t>233410031011</t>
  </si>
  <si>
    <t>34100109-小学语文(黄山市教育局-黄山市新城实验学校)</t>
  </si>
  <si>
    <t>233410010112</t>
  </si>
  <si>
    <t>233410010126</t>
  </si>
  <si>
    <t>233410010114</t>
  </si>
  <si>
    <t>233410010103</t>
  </si>
  <si>
    <t>233410010120</t>
  </si>
  <si>
    <t>233410010205</t>
  </si>
  <si>
    <t>34100110-小学数学(黄山市教育局-黄山市新城实验学校)</t>
  </si>
  <si>
    <t>233410012605</t>
  </si>
  <si>
    <t>233410012618</t>
  </si>
  <si>
    <t>233410012603</t>
  </si>
  <si>
    <t>34100111-小学语文(黄山市教育局-黄山市梅林实验学校)</t>
  </si>
  <si>
    <t>233410010210</t>
  </si>
  <si>
    <t>233410010213</t>
  </si>
  <si>
    <t>233410010212</t>
  </si>
  <si>
    <t>233410010215</t>
  </si>
  <si>
    <t>34100112-小学语文(黄山市教育局-黄山市梅林实验学校)</t>
  </si>
  <si>
    <t>233410010219</t>
  </si>
  <si>
    <t>233410010326</t>
  </si>
  <si>
    <t>233410010320</t>
  </si>
  <si>
    <t>233410010226</t>
  </si>
  <si>
    <t>233410010312</t>
  </si>
  <si>
    <t>233410010220</t>
  </si>
  <si>
    <t>34100113-小学数学(黄山市教育局-黄山市梅林实验学校)</t>
  </si>
  <si>
    <t>233410012622</t>
  </si>
  <si>
    <t>233410012623</t>
  </si>
  <si>
    <t>233410012627</t>
  </si>
  <si>
    <t>34100114-小学数学(黄山市教育局-黄山市实验小学)</t>
  </si>
  <si>
    <t>233410012701</t>
  </si>
  <si>
    <t>233410012708</t>
  </si>
  <si>
    <t>233410012705</t>
  </si>
  <si>
    <t>233410012703</t>
  </si>
  <si>
    <t>233410012702</t>
  </si>
  <si>
    <t>233410012704</t>
  </si>
  <si>
    <t>34100115-小学数学(黄山市教育局-黄山市新潭小学)</t>
  </si>
  <si>
    <t>233410012722</t>
  </si>
  <si>
    <t>233410012720</t>
  </si>
  <si>
    <t>233410012717</t>
  </si>
  <si>
    <t>34100116-小学体育(黄山市教育局-黄山市新潭小学)</t>
  </si>
  <si>
    <t>233410022102</t>
  </si>
  <si>
    <t>233410022107</t>
  </si>
  <si>
    <t>233410022106</t>
  </si>
  <si>
    <t>34100117-小学语文(黄山市教育局-黄山市新潭小学)</t>
  </si>
  <si>
    <t>233410010405</t>
  </si>
  <si>
    <t>233410010330</t>
  </si>
  <si>
    <t>233410010401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</si>
</sst>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3"/>
  <sheetViews>
    <sheetView tabSelected="1" workbookViewId="0">
      <selection activeCell="M9" sqref="M9"/>
    </sheetView>
  </sheetViews>
  <sheetFormatPr defaultColWidth="9" defaultRowHeight="14.25" outlineLevelCol="6"/>
  <cols>
    <col min="1" max="1" width="57.75" customWidth="1"/>
    <col min="2" max="2" width="13.75" customWidth="1"/>
    <col min="3" max="3" width="14.725" style="1" customWidth="1"/>
    <col min="4" max="4" width="15.0583333333333" style="1" customWidth="1"/>
    <col min="5" max="5" width="9.125" customWidth="1"/>
    <col min="6" max="6" width="5.58333333333333" customWidth="1"/>
    <col min="7" max="7" width="14.125" customWidth="1"/>
  </cols>
  <sheetData>
    <row r="1" ht="25" customHeight="1" spans="1:7">
      <c r="A1" s="2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>
      <c r="A3" s="6" t="s">
        <v>8</v>
      </c>
      <c r="B3" s="7" t="s">
        <v>9</v>
      </c>
      <c r="C3" s="8">
        <v>85</v>
      </c>
      <c r="D3" s="8">
        <v>83</v>
      </c>
      <c r="E3" s="7">
        <f>C3*0.4+D3*0.6</f>
        <v>83.8</v>
      </c>
      <c r="F3" s="7"/>
      <c r="G3" s="7">
        <f>E3+F3</f>
        <v>83.8</v>
      </c>
    </row>
    <row r="4" spans="1:7">
      <c r="A4" s="6" t="s">
        <v>8</v>
      </c>
      <c r="B4" s="7" t="s">
        <v>10</v>
      </c>
      <c r="C4" s="8">
        <v>58</v>
      </c>
      <c r="D4" s="8">
        <v>99</v>
      </c>
      <c r="E4" s="7">
        <f>C4*0.4+D4*0.6</f>
        <v>82.6</v>
      </c>
      <c r="F4" s="7"/>
      <c r="G4" s="7">
        <f>E4+F4</f>
        <v>82.6</v>
      </c>
    </row>
    <row r="5" spans="1:7">
      <c r="A5" s="6" t="s">
        <v>8</v>
      </c>
      <c r="B5" s="7" t="s">
        <v>11</v>
      </c>
      <c r="C5" s="8">
        <v>54</v>
      </c>
      <c r="D5" s="8">
        <v>69</v>
      </c>
      <c r="E5" s="7">
        <f>C5*0.4+D5*0.6</f>
        <v>63</v>
      </c>
      <c r="F5" s="7"/>
      <c r="G5" s="7">
        <f>E5+F5</f>
        <v>63</v>
      </c>
    </row>
    <row r="6" spans="1:7">
      <c r="A6" s="6" t="s">
        <v>12</v>
      </c>
      <c r="B6" s="7" t="s">
        <v>13</v>
      </c>
      <c r="C6" s="8">
        <v>95</v>
      </c>
      <c r="D6" s="8">
        <v>98</v>
      </c>
      <c r="E6" s="7">
        <f>C6*0.4+D6*0.6</f>
        <v>96.8</v>
      </c>
      <c r="F6" s="7"/>
      <c r="G6" s="7">
        <f>E6+F6</f>
        <v>96.8</v>
      </c>
    </row>
    <row r="7" spans="1:7">
      <c r="A7" s="6" t="s">
        <v>12</v>
      </c>
      <c r="B7" s="7" t="s">
        <v>14</v>
      </c>
      <c r="C7" s="8">
        <v>80</v>
      </c>
      <c r="D7" s="8">
        <v>95</v>
      </c>
      <c r="E7" s="7">
        <f>C7*0.4+D7*0.6</f>
        <v>89</v>
      </c>
      <c r="F7" s="7"/>
      <c r="G7" s="7">
        <f>E7+F7</f>
        <v>89</v>
      </c>
    </row>
    <row r="8" spans="1:7">
      <c r="A8" s="6" t="s">
        <v>12</v>
      </c>
      <c r="B8" s="7" t="s">
        <v>15</v>
      </c>
      <c r="C8" s="8">
        <v>68</v>
      </c>
      <c r="D8" s="8">
        <v>102</v>
      </c>
      <c r="E8" s="7">
        <f>C8*0.4+D8*0.6</f>
        <v>88.4</v>
      </c>
      <c r="F8" s="7"/>
      <c r="G8" s="7">
        <f>E8+F8</f>
        <v>88.4</v>
      </c>
    </row>
    <row r="9" spans="1:7">
      <c r="A9" s="6" t="s">
        <v>16</v>
      </c>
      <c r="B9" s="7" t="s">
        <v>17</v>
      </c>
      <c r="C9" s="8">
        <v>96</v>
      </c>
      <c r="D9" s="8">
        <v>104</v>
      </c>
      <c r="E9" s="7">
        <f>C9*0.4+D9*0.6</f>
        <v>100.8</v>
      </c>
      <c r="F9" s="7"/>
      <c r="G9" s="7">
        <f>E9+F9</f>
        <v>100.8</v>
      </c>
    </row>
    <row r="10" spans="1:7">
      <c r="A10" s="6" t="s">
        <v>16</v>
      </c>
      <c r="B10" s="7" t="s">
        <v>18</v>
      </c>
      <c r="C10" s="8">
        <v>92</v>
      </c>
      <c r="D10" s="8">
        <v>103</v>
      </c>
      <c r="E10" s="7">
        <f>C10*0.4+D10*0.6</f>
        <v>98.6</v>
      </c>
      <c r="F10" s="7"/>
      <c r="G10" s="7">
        <f>E10+F10</f>
        <v>98.6</v>
      </c>
    </row>
    <row r="11" spans="1:7">
      <c r="A11" s="6" t="s">
        <v>16</v>
      </c>
      <c r="B11" s="7" t="s">
        <v>19</v>
      </c>
      <c r="C11" s="8">
        <v>92</v>
      </c>
      <c r="D11" s="8">
        <v>100</v>
      </c>
      <c r="E11" s="7">
        <f>C11*0.4+D11*0.6</f>
        <v>96.8</v>
      </c>
      <c r="F11" s="7"/>
      <c r="G11" s="7">
        <f>E11+F11</f>
        <v>96.8</v>
      </c>
    </row>
    <row r="12" spans="1:7">
      <c r="A12" s="6" t="s">
        <v>20</v>
      </c>
      <c r="B12" s="7" t="s">
        <v>21</v>
      </c>
      <c r="C12" s="8">
        <v>95</v>
      </c>
      <c r="D12" s="8">
        <v>104</v>
      </c>
      <c r="E12" s="7">
        <f>C12*0.4+D12*0.6</f>
        <v>100.4</v>
      </c>
      <c r="F12" s="7"/>
      <c r="G12" s="7">
        <f>E12+F12</f>
        <v>100.4</v>
      </c>
    </row>
    <row r="13" spans="1:7">
      <c r="A13" s="6" t="s">
        <v>20</v>
      </c>
      <c r="B13" s="7" t="s">
        <v>22</v>
      </c>
      <c r="C13" s="8">
        <v>89</v>
      </c>
      <c r="D13" s="8">
        <v>103.5</v>
      </c>
      <c r="E13" s="7">
        <f>C13*0.4+D13*0.6</f>
        <v>97.7</v>
      </c>
      <c r="F13" s="7"/>
      <c r="G13" s="7">
        <f>E13+F13</f>
        <v>97.7</v>
      </c>
    </row>
    <row r="14" spans="1:7">
      <c r="A14" s="6" t="s">
        <v>20</v>
      </c>
      <c r="B14" s="7" t="s">
        <v>23</v>
      </c>
      <c r="C14" s="8">
        <v>84</v>
      </c>
      <c r="D14" s="8">
        <v>105</v>
      </c>
      <c r="E14" s="7">
        <f>C14*0.4+D14*0.6</f>
        <v>96.6</v>
      </c>
      <c r="F14" s="7"/>
      <c r="G14" s="7">
        <f>E14+F14</f>
        <v>96.6</v>
      </c>
    </row>
    <row r="15" spans="1:7">
      <c r="A15" s="6" t="s">
        <v>24</v>
      </c>
      <c r="B15" s="7" t="s">
        <v>25</v>
      </c>
      <c r="C15" s="8">
        <v>81</v>
      </c>
      <c r="D15" s="8">
        <v>82</v>
      </c>
      <c r="E15" s="7">
        <f>C15*0.4+D15*0.6</f>
        <v>81.6</v>
      </c>
      <c r="F15" s="7"/>
      <c r="G15" s="7">
        <f>E15+F15</f>
        <v>81.6</v>
      </c>
    </row>
    <row r="16" spans="1:7">
      <c r="A16" s="6" t="s">
        <v>24</v>
      </c>
      <c r="B16" s="7" t="s">
        <v>26</v>
      </c>
      <c r="C16" s="8">
        <v>74</v>
      </c>
      <c r="D16" s="8">
        <v>78</v>
      </c>
      <c r="E16" s="7">
        <f>C16*0.4+D16*0.6</f>
        <v>76.4</v>
      </c>
      <c r="F16" s="7"/>
      <c r="G16" s="7">
        <f>E16+F16</f>
        <v>76.4</v>
      </c>
    </row>
    <row r="17" spans="1:7">
      <c r="A17" s="6" t="s">
        <v>24</v>
      </c>
      <c r="B17" s="7" t="s">
        <v>27</v>
      </c>
      <c r="C17" s="8">
        <v>70</v>
      </c>
      <c r="D17" s="8">
        <v>72</v>
      </c>
      <c r="E17" s="7">
        <f>C17*0.4+D17*0.6</f>
        <v>71.2</v>
      </c>
      <c r="F17" s="7"/>
      <c r="G17" s="7">
        <f>E17+F17</f>
        <v>71.2</v>
      </c>
    </row>
    <row r="18" spans="1:7">
      <c r="A18" s="6" t="s">
        <v>28</v>
      </c>
      <c r="B18" s="7" t="s">
        <v>29</v>
      </c>
      <c r="C18" s="8">
        <v>78</v>
      </c>
      <c r="D18" s="8">
        <v>94</v>
      </c>
      <c r="E18" s="7">
        <f>C18*0.4+D18*0.6</f>
        <v>87.6</v>
      </c>
      <c r="F18" s="7"/>
      <c r="G18" s="7">
        <f>E18+F18</f>
        <v>87.6</v>
      </c>
    </row>
    <row r="19" spans="1:7">
      <c r="A19" s="6" t="s">
        <v>28</v>
      </c>
      <c r="B19" s="7" t="s">
        <v>30</v>
      </c>
      <c r="C19" s="8">
        <v>84</v>
      </c>
      <c r="D19" s="8">
        <v>86</v>
      </c>
      <c r="E19" s="7">
        <f>C19*0.4+D19*0.6</f>
        <v>85.2</v>
      </c>
      <c r="F19" s="7"/>
      <c r="G19" s="7">
        <f>E19+F19</f>
        <v>85.2</v>
      </c>
    </row>
    <row r="20" spans="1:7">
      <c r="A20" s="6" t="s">
        <v>28</v>
      </c>
      <c r="B20" s="7" t="s">
        <v>31</v>
      </c>
      <c r="C20" s="8">
        <v>67</v>
      </c>
      <c r="D20" s="8">
        <v>90</v>
      </c>
      <c r="E20" s="7">
        <f>C20*0.4+D20*0.6</f>
        <v>80.8</v>
      </c>
      <c r="F20" s="7"/>
      <c r="G20" s="7">
        <f>E20+F20</f>
        <v>80.8</v>
      </c>
    </row>
    <row r="21" spans="1:7">
      <c r="A21" s="6" t="s">
        <v>32</v>
      </c>
      <c r="B21" s="7" t="s">
        <v>33</v>
      </c>
      <c r="C21" s="8">
        <v>73</v>
      </c>
      <c r="D21" s="8">
        <v>97</v>
      </c>
      <c r="E21" s="7">
        <f>C21*0.4+D21*0.6</f>
        <v>87.4</v>
      </c>
      <c r="F21" s="7"/>
      <c r="G21" s="7">
        <f>E21+F21</f>
        <v>87.4</v>
      </c>
    </row>
    <row r="22" spans="1:7">
      <c r="A22" s="6" t="s">
        <v>32</v>
      </c>
      <c r="B22" s="7" t="s">
        <v>34</v>
      </c>
      <c r="C22" s="8">
        <v>74</v>
      </c>
      <c r="D22" s="8">
        <v>84</v>
      </c>
      <c r="E22" s="7">
        <f>C22*0.4+D22*0.6</f>
        <v>80</v>
      </c>
      <c r="F22" s="7"/>
      <c r="G22" s="7">
        <f>E22+F22</f>
        <v>80</v>
      </c>
    </row>
    <row r="23" spans="1:7">
      <c r="A23" s="6" t="s">
        <v>32</v>
      </c>
      <c r="B23" s="7" t="s">
        <v>35</v>
      </c>
      <c r="C23" s="8">
        <v>77</v>
      </c>
      <c r="D23" s="8">
        <v>73</v>
      </c>
      <c r="E23" s="7">
        <f>C23*0.4+D23*0.6</f>
        <v>74.6</v>
      </c>
      <c r="F23" s="7"/>
      <c r="G23" s="7">
        <f>E23+F23</f>
        <v>74.6</v>
      </c>
    </row>
    <row r="24" spans="1:7">
      <c r="A24" s="6" t="s">
        <v>36</v>
      </c>
      <c r="B24" s="7" t="s">
        <v>37</v>
      </c>
      <c r="C24" s="8">
        <v>90</v>
      </c>
      <c r="D24" s="8">
        <v>90</v>
      </c>
      <c r="E24" s="7">
        <f>C24*0.4+D24*0.6</f>
        <v>90</v>
      </c>
      <c r="F24" s="7"/>
      <c r="G24" s="7">
        <f>E24+F24</f>
        <v>90</v>
      </c>
    </row>
    <row r="25" spans="1:7">
      <c r="A25" s="6" t="s">
        <v>36</v>
      </c>
      <c r="B25" s="7" t="s">
        <v>38</v>
      </c>
      <c r="C25" s="8">
        <v>78</v>
      </c>
      <c r="D25" s="8">
        <v>79</v>
      </c>
      <c r="E25" s="7">
        <f>C25*0.4+D25*0.6</f>
        <v>78.6</v>
      </c>
      <c r="F25" s="7"/>
      <c r="G25" s="7">
        <f>E25+F25</f>
        <v>78.6</v>
      </c>
    </row>
    <row r="26" spans="1:7">
      <c r="A26" s="6" t="s">
        <v>36</v>
      </c>
      <c r="B26" s="7" t="s">
        <v>39</v>
      </c>
      <c r="C26" s="8">
        <v>76</v>
      </c>
      <c r="D26" s="8">
        <v>75</v>
      </c>
      <c r="E26" s="7">
        <f>C26*0.4+D26*0.6</f>
        <v>75.4</v>
      </c>
      <c r="F26" s="7"/>
      <c r="G26" s="7">
        <f>E26+F26</f>
        <v>75.4</v>
      </c>
    </row>
    <row r="27" spans="1:7">
      <c r="A27" s="6" t="s">
        <v>40</v>
      </c>
      <c r="B27" s="7" t="s">
        <v>41</v>
      </c>
      <c r="C27" s="8">
        <v>95</v>
      </c>
      <c r="D27" s="8">
        <v>96</v>
      </c>
      <c r="E27" s="7">
        <f>C27*0.4+D27*0.6</f>
        <v>95.6</v>
      </c>
      <c r="F27" s="7"/>
      <c r="G27" s="7">
        <f>E27+F27</f>
        <v>95.6</v>
      </c>
    </row>
    <row r="28" spans="1:7">
      <c r="A28" s="6" t="s">
        <v>40</v>
      </c>
      <c r="B28" s="7" t="s">
        <v>42</v>
      </c>
      <c r="C28" s="8">
        <v>96</v>
      </c>
      <c r="D28" s="8">
        <v>95</v>
      </c>
      <c r="E28" s="7">
        <f>C28*0.4+D28*0.6</f>
        <v>95.4</v>
      </c>
      <c r="F28" s="7"/>
      <c r="G28" s="7">
        <f>E28+F28</f>
        <v>95.4</v>
      </c>
    </row>
    <row r="29" spans="1:7">
      <c r="A29" s="6" t="s">
        <v>40</v>
      </c>
      <c r="B29" s="7" t="s">
        <v>43</v>
      </c>
      <c r="C29" s="8">
        <v>98</v>
      </c>
      <c r="D29" s="8">
        <v>91</v>
      </c>
      <c r="E29" s="7">
        <f>C29*0.4+D29*0.6</f>
        <v>93.8</v>
      </c>
      <c r="F29" s="7"/>
      <c r="G29" s="7">
        <f>E29+F29</f>
        <v>93.8</v>
      </c>
    </row>
    <row r="30" spans="1:7">
      <c r="A30" s="6" t="s">
        <v>40</v>
      </c>
      <c r="B30" s="7" t="s">
        <v>44</v>
      </c>
      <c r="C30" s="8">
        <v>90</v>
      </c>
      <c r="D30" s="8">
        <v>95</v>
      </c>
      <c r="E30" s="7">
        <f>C30*0.4+D30*0.6</f>
        <v>93</v>
      </c>
      <c r="F30" s="7"/>
      <c r="G30" s="7">
        <f>E30+F30</f>
        <v>93</v>
      </c>
    </row>
    <row r="31" spans="1:7">
      <c r="A31" s="6" t="s">
        <v>40</v>
      </c>
      <c r="B31" s="7" t="s">
        <v>45</v>
      </c>
      <c r="C31" s="8">
        <v>94</v>
      </c>
      <c r="D31" s="8">
        <v>92</v>
      </c>
      <c r="E31" s="7">
        <f>C31*0.4+D31*0.6</f>
        <v>92.8</v>
      </c>
      <c r="F31" s="7"/>
      <c r="G31" s="7">
        <f>E31+F31</f>
        <v>92.8</v>
      </c>
    </row>
    <row r="32" spans="1:7">
      <c r="A32" s="6" t="s">
        <v>40</v>
      </c>
      <c r="B32" s="7" t="s">
        <v>46</v>
      </c>
      <c r="C32" s="8">
        <v>95</v>
      </c>
      <c r="D32" s="8">
        <v>85</v>
      </c>
      <c r="E32" s="7">
        <f>C32*0.4+D32*0.6</f>
        <v>89</v>
      </c>
      <c r="F32" s="7"/>
      <c r="G32" s="7">
        <f>E32+F32</f>
        <v>89</v>
      </c>
    </row>
    <row r="33" spans="1:7">
      <c r="A33" s="6" t="s">
        <v>47</v>
      </c>
      <c r="B33" s="7" t="s">
        <v>48</v>
      </c>
      <c r="C33" s="8">
        <v>90</v>
      </c>
      <c r="D33" s="8">
        <v>112</v>
      </c>
      <c r="E33" s="7">
        <f>C33*0.4+D33*0.6</f>
        <v>103.2</v>
      </c>
      <c r="F33" s="7"/>
      <c r="G33" s="7">
        <f>E33+F33</f>
        <v>103.2</v>
      </c>
    </row>
    <row r="34" spans="1:7">
      <c r="A34" s="6" t="s">
        <v>47</v>
      </c>
      <c r="B34" s="7" t="s">
        <v>49</v>
      </c>
      <c r="C34" s="8">
        <v>90</v>
      </c>
      <c r="D34" s="8">
        <v>102</v>
      </c>
      <c r="E34" s="7">
        <f>C34*0.4+D34*0.6</f>
        <v>97.2</v>
      </c>
      <c r="F34" s="7"/>
      <c r="G34" s="7">
        <f>E34+F34</f>
        <v>97.2</v>
      </c>
    </row>
    <row r="35" spans="1:7">
      <c r="A35" s="6" t="s">
        <v>47</v>
      </c>
      <c r="B35" s="7" t="s">
        <v>50</v>
      </c>
      <c r="C35" s="8">
        <v>88</v>
      </c>
      <c r="D35" s="8">
        <v>96</v>
      </c>
      <c r="E35" s="7">
        <f>C35*0.4+D35*0.6</f>
        <v>92.8</v>
      </c>
      <c r="F35" s="7"/>
      <c r="G35" s="7">
        <f>E35+F35</f>
        <v>92.8</v>
      </c>
    </row>
    <row r="36" spans="1:7">
      <c r="A36" s="6" t="s">
        <v>51</v>
      </c>
      <c r="B36" s="7" t="s">
        <v>52</v>
      </c>
      <c r="C36" s="8">
        <v>94</v>
      </c>
      <c r="D36" s="8">
        <v>100</v>
      </c>
      <c r="E36" s="7">
        <f>C36*0.4+D36*0.6</f>
        <v>97.6</v>
      </c>
      <c r="F36" s="7"/>
      <c r="G36" s="7">
        <f>E36+F36</f>
        <v>97.6</v>
      </c>
    </row>
    <row r="37" spans="1:7">
      <c r="A37" s="6" t="s">
        <v>51</v>
      </c>
      <c r="B37" s="7" t="s">
        <v>53</v>
      </c>
      <c r="C37" s="8">
        <v>93</v>
      </c>
      <c r="D37" s="8">
        <v>88</v>
      </c>
      <c r="E37" s="7">
        <f>C37*0.4+D37*0.6</f>
        <v>90</v>
      </c>
      <c r="F37" s="7"/>
      <c r="G37" s="7">
        <f>E37+F37</f>
        <v>90</v>
      </c>
    </row>
    <row r="38" spans="1:7">
      <c r="A38" s="6" t="s">
        <v>51</v>
      </c>
      <c r="B38" s="7" t="s">
        <v>54</v>
      </c>
      <c r="C38" s="8">
        <v>89</v>
      </c>
      <c r="D38" s="8">
        <v>88</v>
      </c>
      <c r="E38" s="7">
        <f>C38*0.4+D38*0.6</f>
        <v>88.4</v>
      </c>
      <c r="F38" s="7"/>
      <c r="G38" s="7">
        <f>E38+F38</f>
        <v>88.4</v>
      </c>
    </row>
    <row r="39" spans="1:7">
      <c r="A39" s="6" t="s">
        <v>51</v>
      </c>
      <c r="B39" s="7" t="s">
        <v>55</v>
      </c>
      <c r="C39" s="8">
        <v>89</v>
      </c>
      <c r="D39" s="8">
        <v>88</v>
      </c>
      <c r="E39" s="7">
        <f>C39*0.4+D39*0.6</f>
        <v>88.4</v>
      </c>
      <c r="F39" s="7"/>
      <c r="G39" s="7">
        <f>E39+F39</f>
        <v>88.4</v>
      </c>
    </row>
    <row r="40" spans="1:7">
      <c r="A40" s="6" t="s">
        <v>56</v>
      </c>
      <c r="B40" s="7" t="s">
        <v>57</v>
      </c>
      <c r="C40" s="8">
        <v>97</v>
      </c>
      <c r="D40" s="8">
        <v>94</v>
      </c>
      <c r="E40" s="7">
        <f>C40*0.4+D40*0.6</f>
        <v>95.2</v>
      </c>
      <c r="F40" s="7"/>
      <c r="G40" s="7">
        <f>E40+F40</f>
        <v>95.2</v>
      </c>
    </row>
    <row r="41" spans="1:7">
      <c r="A41" s="6" t="s">
        <v>56</v>
      </c>
      <c r="B41" s="7" t="s">
        <v>58</v>
      </c>
      <c r="C41" s="8">
        <v>92</v>
      </c>
      <c r="D41" s="8">
        <v>92</v>
      </c>
      <c r="E41" s="7">
        <f>C41*0.4+D41*0.6</f>
        <v>92</v>
      </c>
      <c r="F41" s="7"/>
      <c r="G41" s="7">
        <f>E41+F41</f>
        <v>92</v>
      </c>
    </row>
    <row r="42" spans="1:7">
      <c r="A42" s="6" t="s">
        <v>56</v>
      </c>
      <c r="B42" s="7" t="s">
        <v>59</v>
      </c>
      <c r="C42" s="8">
        <v>92</v>
      </c>
      <c r="D42" s="8">
        <v>91</v>
      </c>
      <c r="E42" s="7">
        <f>C42*0.4+D42*0.6</f>
        <v>91.4</v>
      </c>
      <c r="F42" s="7"/>
      <c r="G42" s="7">
        <f>E42+F42</f>
        <v>91.4</v>
      </c>
    </row>
    <row r="43" spans="1:7">
      <c r="A43" s="6" t="s">
        <v>56</v>
      </c>
      <c r="B43" s="7" t="s">
        <v>60</v>
      </c>
      <c r="C43" s="8">
        <v>91</v>
      </c>
      <c r="D43" s="8">
        <v>90</v>
      </c>
      <c r="E43" s="7">
        <f>C43*0.4+D43*0.6</f>
        <v>90.4</v>
      </c>
      <c r="F43" s="7"/>
      <c r="G43" s="7">
        <f>E43+F43</f>
        <v>90.4</v>
      </c>
    </row>
    <row r="44" spans="1:7">
      <c r="A44" s="6" t="s">
        <v>56</v>
      </c>
      <c r="B44" s="7" t="s">
        <v>61</v>
      </c>
      <c r="C44" s="8">
        <v>89</v>
      </c>
      <c r="D44" s="8">
        <v>89</v>
      </c>
      <c r="E44" s="7">
        <f>C44*0.4+D44*0.6</f>
        <v>89</v>
      </c>
      <c r="F44" s="7"/>
      <c r="G44" s="7">
        <f>E44+F44</f>
        <v>89</v>
      </c>
    </row>
    <row r="45" spans="1:7">
      <c r="A45" s="6" t="s">
        <v>56</v>
      </c>
      <c r="B45" s="7" t="s">
        <v>62</v>
      </c>
      <c r="C45" s="8">
        <v>93</v>
      </c>
      <c r="D45" s="8">
        <v>84</v>
      </c>
      <c r="E45" s="7">
        <f>C45*0.4+D45*0.6</f>
        <v>87.6</v>
      </c>
      <c r="F45" s="7"/>
      <c r="G45" s="7">
        <f>E45+F45</f>
        <v>87.6</v>
      </c>
    </row>
    <row r="46" spans="1:7">
      <c r="A46" s="6" t="s">
        <v>63</v>
      </c>
      <c r="B46" s="7" t="s">
        <v>64</v>
      </c>
      <c r="C46" s="8">
        <v>87</v>
      </c>
      <c r="D46" s="8">
        <v>93</v>
      </c>
      <c r="E46" s="7">
        <f>C46*0.4+D46*0.6</f>
        <v>90.6</v>
      </c>
      <c r="F46" s="7"/>
      <c r="G46" s="7">
        <f>E46+F46</f>
        <v>90.6</v>
      </c>
    </row>
    <row r="47" spans="1:7">
      <c r="A47" s="6" t="s">
        <v>63</v>
      </c>
      <c r="B47" s="7" t="s">
        <v>65</v>
      </c>
      <c r="C47" s="8">
        <v>84</v>
      </c>
      <c r="D47" s="8">
        <v>86</v>
      </c>
      <c r="E47" s="7">
        <f>C47*0.4+D47*0.6</f>
        <v>85.2</v>
      </c>
      <c r="F47" s="7"/>
      <c r="G47" s="7">
        <f>E47+F47</f>
        <v>85.2</v>
      </c>
    </row>
    <row r="48" spans="1:7">
      <c r="A48" s="6" t="s">
        <v>63</v>
      </c>
      <c r="B48" s="7" t="s">
        <v>66</v>
      </c>
      <c r="C48" s="8">
        <v>87</v>
      </c>
      <c r="D48" s="8">
        <v>83</v>
      </c>
      <c r="E48" s="7">
        <f>C48*0.4+D48*0.6</f>
        <v>84.6</v>
      </c>
      <c r="F48" s="7"/>
      <c r="G48" s="7">
        <f>E48+F48</f>
        <v>84.6</v>
      </c>
    </row>
    <row r="49" spans="1:7">
      <c r="A49" s="6" t="s">
        <v>67</v>
      </c>
      <c r="B49" s="7" t="s">
        <v>68</v>
      </c>
      <c r="C49" s="8">
        <v>95</v>
      </c>
      <c r="D49" s="8">
        <v>102</v>
      </c>
      <c r="E49" s="7">
        <f>C49*0.4+D49*0.6</f>
        <v>99.2</v>
      </c>
      <c r="F49" s="7"/>
      <c r="G49" s="7">
        <f>E49+F49</f>
        <v>99.2</v>
      </c>
    </row>
    <row r="50" spans="1:7">
      <c r="A50" s="6" t="s">
        <v>67</v>
      </c>
      <c r="B50" s="7" t="s">
        <v>69</v>
      </c>
      <c r="C50" s="8">
        <v>93</v>
      </c>
      <c r="D50" s="8">
        <v>100</v>
      </c>
      <c r="E50" s="7">
        <f>C50*0.4+D50*0.6</f>
        <v>97.2</v>
      </c>
      <c r="F50" s="7"/>
      <c r="G50" s="7">
        <f>E50+F50</f>
        <v>97.2</v>
      </c>
    </row>
    <row r="51" spans="1:7">
      <c r="A51" s="6" t="s">
        <v>67</v>
      </c>
      <c r="B51" s="7" t="s">
        <v>70</v>
      </c>
      <c r="C51" s="8">
        <v>91</v>
      </c>
      <c r="D51" s="8">
        <v>97</v>
      </c>
      <c r="E51" s="7">
        <f>C51*0.4+D51*0.6</f>
        <v>94.6</v>
      </c>
      <c r="F51" s="7"/>
      <c r="G51" s="7">
        <f>E51+F51</f>
        <v>94.6</v>
      </c>
    </row>
    <row r="52" spans="1:7">
      <c r="A52" s="6" t="s">
        <v>67</v>
      </c>
      <c r="B52" s="7" t="s">
        <v>71</v>
      </c>
      <c r="C52" s="8">
        <v>93</v>
      </c>
      <c r="D52" s="8">
        <v>94</v>
      </c>
      <c r="E52" s="7">
        <f>C52*0.4+D52*0.6</f>
        <v>93.6</v>
      </c>
      <c r="F52" s="7"/>
      <c r="G52" s="7">
        <f>E52+F52</f>
        <v>93.6</v>
      </c>
    </row>
    <row r="53" spans="1:7">
      <c r="A53" s="6" t="s">
        <v>67</v>
      </c>
      <c r="B53" s="7" t="s">
        <v>72</v>
      </c>
      <c r="C53" s="8">
        <v>87</v>
      </c>
      <c r="D53" s="8">
        <v>96</v>
      </c>
      <c r="E53" s="7">
        <f>C53*0.4+D53*0.6</f>
        <v>92.4</v>
      </c>
      <c r="F53" s="7"/>
      <c r="G53" s="7">
        <f>E53+F53</f>
        <v>92.4</v>
      </c>
    </row>
    <row r="54" spans="1:7">
      <c r="A54" s="6" t="s">
        <v>67</v>
      </c>
      <c r="B54" s="7" t="s">
        <v>73</v>
      </c>
      <c r="C54" s="8">
        <v>84</v>
      </c>
      <c r="D54" s="8">
        <v>94</v>
      </c>
      <c r="E54" s="7">
        <f>C54*0.4+D54*0.6</f>
        <v>90</v>
      </c>
      <c r="F54" s="7"/>
      <c r="G54" s="7">
        <f>E54+F54</f>
        <v>90</v>
      </c>
    </row>
    <row r="55" spans="1:7">
      <c r="A55" s="6" t="s">
        <v>74</v>
      </c>
      <c r="B55" s="7" t="s">
        <v>75</v>
      </c>
      <c r="C55" s="8">
        <v>90</v>
      </c>
      <c r="D55" s="8">
        <v>86</v>
      </c>
      <c r="E55" s="7">
        <f>C55*0.4+D55*0.6</f>
        <v>87.6</v>
      </c>
      <c r="F55" s="7"/>
      <c r="G55" s="7">
        <f>E55+F55</f>
        <v>87.6</v>
      </c>
    </row>
    <row r="56" spans="1:7">
      <c r="A56" s="6" t="s">
        <v>74</v>
      </c>
      <c r="B56" s="7" t="s">
        <v>76</v>
      </c>
      <c r="C56" s="8">
        <v>78</v>
      </c>
      <c r="D56" s="8">
        <v>91</v>
      </c>
      <c r="E56" s="7">
        <f>C56*0.4+D56*0.6</f>
        <v>85.8</v>
      </c>
      <c r="F56" s="7"/>
      <c r="G56" s="7">
        <f>E56+F56</f>
        <v>85.8</v>
      </c>
    </row>
    <row r="57" spans="1:7">
      <c r="A57" s="6" t="s">
        <v>74</v>
      </c>
      <c r="B57" s="7" t="s">
        <v>77</v>
      </c>
      <c r="C57" s="8">
        <v>90</v>
      </c>
      <c r="D57" s="8">
        <v>74</v>
      </c>
      <c r="E57" s="7">
        <f>C57*0.4+D57*0.6</f>
        <v>80.4</v>
      </c>
      <c r="F57" s="7"/>
      <c r="G57" s="7">
        <f>E57+F57</f>
        <v>80.4</v>
      </c>
    </row>
    <row r="58" spans="1:7">
      <c r="A58" s="6" t="s">
        <v>78</v>
      </c>
      <c r="B58" s="7" t="s">
        <v>79</v>
      </c>
      <c r="C58" s="8">
        <v>90</v>
      </c>
      <c r="D58" s="8">
        <v>90</v>
      </c>
      <c r="E58" s="7">
        <f>C58*0.4+D58*0.6</f>
        <v>90</v>
      </c>
      <c r="F58" s="7"/>
      <c r="G58" s="7">
        <f>E58+F58</f>
        <v>90</v>
      </c>
    </row>
    <row r="59" spans="1:7">
      <c r="A59" s="6" t="s">
        <v>78</v>
      </c>
      <c r="B59" s="7" t="s">
        <v>80</v>
      </c>
      <c r="C59" s="8">
        <v>86</v>
      </c>
      <c r="D59" s="8">
        <v>89</v>
      </c>
      <c r="E59" s="7">
        <f>C59*0.4+D59*0.6</f>
        <v>87.8</v>
      </c>
      <c r="F59" s="7"/>
      <c r="G59" s="7">
        <f>E59+F59</f>
        <v>87.8</v>
      </c>
    </row>
    <row r="60" spans="1:7">
      <c r="A60" s="6" t="s">
        <v>78</v>
      </c>
      <c r="B60" s="7" t="s">
        <v>81</v>
      </c>
      <c r="C60" s="8">
        <v>86</v>
      </c>
      <c r="D60" s="8">
        <v>77</v>
      </c>
      <c r="E60" s="7">
        <f>C60*0.4+D60*0.6</f>
        <v>80.6</v>
      </c>
      <c r="F60" s="7"/>
      <c r="G60" s="7">
        <f>E60+F60</f>
        <v>80.6</v>
      </c>
    </row>
    <row r="61" spans="1:7">
      <c r="A61" s="6" t="s">
        <v>82</v>
      </c>
      <c r="B61" s="7" t="s">
        <v>83</v>
      </c>
      <c r="C61" s="8">
        <v>97</v>
      </c>
      <c r="D61" s="8">
        <v>89</v>
      </c>
      <c r="E61" s="7">
        <f>C61*0.4+D61*0.6</f>
        <v>92.2</v>
      </c>
      <c r="F61" s="7"/>
      <c r="G61" s="7">
        <f>E61+F61</f>
        <v>92.2</v>
      </c>
    </row>
    <row r="62" spans="1:7">
      <c r="A62" s="6" t="s">
        <v>82</v>
      </c>
      <c r="B62" s="7" t="s">
        <v>84</v>
      </c>
      <c r="C62" s="8">
        <v>93</v>
      </c>
      <c r="D62" s="8">
        <v>86</v>
      </c>
      <c r="E62" s="7">
        <f>C62*0.4+D62*0.6</f>
        <v>88.8</v>
      </c>
      <c r="F62" s="7"/>
      <c r="G62" s="7">
        <f>E62+F62</f>
        <v>88.8</v>
      </c>
    </row>
    <row r="63" spans="1:7">
      <c r="A63" s="6" t="s">
        <v>82</v>
      </c>
      <c r="B63" s="7" t="s">
        <v>85</v>
      </c>
      <c r="C63" s="8">
        <v>91</v>
      </c>
      <c r="D63" s="8">
        <v>87</v>
      </c>
      <c r="E63" s="7">
        <f>C63*0.4+D63*0.6</f>
        <v>88.6</v>
      </c>
      <c r="F63" s="7"/>
      <c r="G63" s="7">
        <f>E63+F63</f>
        <v>88.6</v>
      </c>
    </row>
  </sheetData>
  <autoFilter ref="A2:G63">
    <extLst/>
  </autoFilter>
  <sortState ref="A3:G299">
    <sortCondition ref="A3:A299"/>
    <sortCondition ref="G3:G299" descending="1"/>
  </sortState>
  <mergeCells count="1">
    <mergeCell ref="A1:G1"/>
  </mergeCells>
  <pageMargins left="0.432638888888889" right="0.0784722222222222" top="0.275" bottom="0.236111111111111" header="0.196527777777778" footer="0.11805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dcterms:created xsi:type="dcterms:W3CDTF">2023-03-16T07:34:00Z</dcterms:created>
  <dcterms:modified xsi:type="dcterms:W3CDTF">2023-04-14T03:08:11Z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