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4952" windowHeight="8892" activeTab="0"/>
  </bookViews>
  <sheets>
    <sheet name="幼教" sheetId="1" r:id="rId1"/>
    <sheet name="小学语文" sheetId="2" r:id="rId2"/>
    <sheet name="小学数学" sheetId="3" r:id="rId3"/>
    <sheet name="小学英语、科学、音、体、美" sheetId="4" r:id="rId4"/>
    <sheet name="初中" sheetId="5" r:id="rId5"/>
  </sheets>
  <definedNames>
    <definedName name="_xlnm._FilterDatabase" localSheetId="4" hidden="1">'初中'!$A$3:$V$43</definedName>
    <definedName name="_xlnm._FilterDatabase" localSheetId="2" hidden="1">'小学数学'!$A$3:$W$27</definedName>
    <definedName name="_xlnm._FilterDatabase" localSheetId="3" hidden="1">'小学英语、科学、音、体、美'!$A$3:$W$39</definedName>
    <definedName name="_xlnm._FilterDatabase" localSheetId="1" hidden="1">'小学语文'!$A$3:$W$62</definedName>
    <definedName name="_xlnm._FilterDatabase" localSheetId="0" hidden="1">'幼教'!$A$3:$W$24</definedName>
    <definedName name="_xlfn.SUMIFS" hidden="1">#NAME?</definedName>
    <definedName name="_xlnm.Print_Titles" localSheetId="4">'初中'!$1:$3</definedName>
    <definedName name="_xlnm.Print_Titles" localSheetId="2">'小学数学'!$1:$3</definedName>
    <definedName name="_xlnm.Print_Titles" localSheetId="3">'小学英语、科学、音、体、美'!$1:$3</definedName>
    <definedName name="_xlnm.Print_Titles" localSheetId="1">'小学语文'!$1:$3</definedName>
    <definedName name="_xlnm.Print_Titles" localSheetId="0">'幼教'!$1:$3</definedName>
  </definedNames>
  <calcPr fullCalcOnLoad="1"/>
</workbook>
</file>

<file path=xl/sharedStrings.xml><?xml version="1.0" encoding="utf-8"?>
<sst xmlns="http://schemas.openxmlformats.org/spreadsheetml/2006/main" count="1850" uniqueCount="476">
  <si>
    <t>姓 名</t>
  </si>
  <si>
    <t>性别</t>
  </si>
  <si>
    <t>出生               年月</t>
  </si>
  <si>
    <t>工作               单位</t>
  </si>
  <si>
    <t>报考                 学科</t>
  </si>
  <si>
    <t>教龄</t>
  </si>
  <si>
    <t>录取               意见</t>
  </si>
  <si>
    <t>备注</t>
  </si>
  <si>
    <t>名次</t>
  </si>
  <si>
    <t>其他</t>
  </si>
  <si>
    <t>序号</t>
  </si>
  <si>
    <t>合格及以上</t>
  </si>
  <si>
    <t>入伍时间</t>
  </si>
  <si>
    <t>最高学历</t>
  </si>
  <si>
    <t>第一学历</t>
  </si>
  <si>
    <t>专业</t>
  </si>
  <si>
    <t>专业条件</t>
  </si>
  <si>
    <t>专业技术职称</t>
  </si>
  <si>
    <t>总成绩</t>
  </si>
  <si>
    <t>本科</t>
  </si>
  <si>
    <t>大专</t>
  </si>
  <si>
    <t>中专</t>
  </si>
  <si>
    <t>女</t>
  </si>
  <si>
    <t>教龄             加分</t>
  </si>
  <si>
    <t>近六学年  年度考核</t>
  </si>
  <si>
    <t>序号</t>
  </si>
  <si>
    <t>姓 名</t>
  </si>
  <si>
    <t>性别</t>
  </si>
  <si>
    <t>出生               年月</t>
  </si>
  <si>
    <t>工作               单位</t>
  </si>
  <si>
    <t>报考                 学科</t>
  </si>
  <si>
    <t>入伍时间</t>
  </si>
  <si>
    <t>最高学历</t>
  </si>
  <si>
    <t>专业条件</t>
  </si>
  <si>
    <t>专业技术职称</t>
  </si>
  <si>
    <t>近六学年  年度考核</t>
  </si>
  <si>
    <t>教龄</t>
  </si>
  <si>
    <t>录取               意见</t>
  </si>
  <si>
    <t>备注</t>
  </si>
  <si>
    <t>第一学历</t>
  </si>
  <si>
    <t>专业</t>
  </si>
  <si>
    <t>合格及以上</t>
  </si>
  <si>
    <t>其他</t>
  </si>
  <si>
    <t>笔试原始成绩（150分）</t>
  </si>
  <si>
    <t xml:space="preserve">折算100分成绩 </t>
  </si>
  <si>
    <t>总分
100分</t>
  </si>
  <si>
    <t>女</t>
  </si>
  <si>
    <t>本科</t>
  </si>
  <si>
    <t>大专</t>
  </si>
  <si>
    <t>学前教育</t>
  </si>
  <si>
    <t>马鼻中心小学</t>
  </si>
  <si>
    <t>农村任教年限达六年</t>
  </si>
  <si>
    <t>是</t>
  </si>
  <si>
    <t>职专</t>
  </si>
  <si>
    <t>是</t>
  </si>
  <si>
    <t>序号</t>
  </si>
  <si>
    <t>姓 名</t>
  </si>
  <si>
    <t>性别</t>
  </si>
  <si>
    <t>出生               年月</t>
  </si>
  <si>
    <t>工作               单位</t>
  </si>
  <si>
    <t>报考                 学科</t>
  </si>
  <si>
    <t>入伍时间</t>
  </si>
  <si>
    <t>最高学历</t>
  </si>
  <si>
    <t>专业条件</t>
  </si>
  <si>
    <t>专业技术职称</t>
  </si>
  <si>
    <t>农村校任教年限是否达六年</t>
  </si>
  <si>
    <t>近六学年  年度考核</t>
  </si>
  <si>
    <t>教龄</t>
  </si>
  <si>
    <t>总成绩</t>
  </si>
  <si>
    <t>录取               意见</t>
  </si>
  <si>
    <t>备注</t>
  </si>
  <si>
    <t>第一学历</t>
  </si>
  <si>
    <t>专业</t>
  </si>
  <si>
    <t>合格及以上</t>
  </si>
  <si>
    <t>其他</t>
  </si>
  <si>
    <t>笔试原始成绩（150分）</t>
  </si>
  <si>
    <t xml:space="preserve">折算100分成绩 </t>
  </si>
  <si>
    <t>教龄             加分</t>
  </si>
  <si>
    <t>总分
100分</t>
  </si>
  <si>
    <t>名次</t>
  </si>
  <si>
    <t>农村校任教年限是否达六年</t>
  </si>
  <si>
    <t>小学数学</t>
  </si>
  <si>
    <t>普师</t>
  </si>
  <si>
    <t>小一数学</t>
  </si>
  <si>
    <t>序号</t>
  </si>
  <si>
    <t>姓 名</t>
  </si>
  <si>
    <t>性别</t>
  </si>
  <si>
    <t>出生               年月</t>
  </si>
  <si>
    <t>工作               单位</t>
  </si>
  <si>
    <t>报考                 学科</t>
  </si>
  <si>
    <t>入伍时间</t>
  </si>
  <si>
    <t>最高学历</t>
  </si>
  <si>
    <t>专业条件</t>
  </si>
  <si>
    <t>专业技术职称</t>
  </si>
  <si>
    <t>农村校任教年限是否达六年</t>
  </si>
  <si>
    <t>近六学年  年度考核</t>
  </si>
  <si>
    <t>教龄</t>
  </si>
  <si>
    <t>总成绩</t>
  </si>
  <si>
    <t>录取               意见</t>
  </si>
  <si>
    <t>备注</t>
  </si>
  <si>
    <t>第一学历</t>
  </si>
  <si>
    <t>专业</t>
  </si>
  <si>
    <t>合格及以上</t>
  </si>
  <si>
    <t>其他</t>
  </si>
  <si>
    <t>笔试原始成绩（150分）</t>
  </si>
  <si>
    <t xml:space="preserve">折算100分成绩 </t>
  </si>
  <si>
    <t>教龄             加分</t>
  </si>
  <si>
    <t>总分
100分</t>
  </si>
  <si>
    <t>名次</t>
  </si>
  <si>
    <t>小学语文</t>
  </si>
  <si>
    <t>普师</t>
  </si>
  <si>
    <t>小二语文</t>
  </si>
  <si>
    <t>吴霞花</t>
  </si>
  <si>
    <t>幼教二级</t>
  </si>
  <si>
    <t>幼教</t>
  </si>
  <si>
    <t>男</t>
  </si>
  <si>
    <t>连江三中</t>
  </si>
  <si>
    <t>初中语文</t>
  </si>
  <si>
    <t>1992.08</t>
  </si>
  <si>
    <t>语文</t>
  </si>
  <si>
    <t>中一语文</t>
  </si>
  <si>
    <t>黄洁琴</t>
  </si>
  <si>
    <t>潘渡中学</t>
  </si>
  <si>
    <t>1999.08</t>
  </si>
  <si>
    <t>晓沃中学</t>
  </si>
  <si>
    <t>1998.08</t>
  </si>
  <si>
    <t>男</t>
  </si>
  <si>
    <t>吴少光</t>
  </si>
  <si>
    <t>透堡中学</t>
  </si>
  <si>
    <t>初中政治</t>
  </si>
  <si>
    <t>2004.08</t>
  </si>
  <si>
    <t>政治</t>
  </si>
  <si>
    <t>中二政治</t>
  </si>
  <si>
    <t>官坂中心小学</t>
  </si>
  <si>
    <t>小学语文</t>
  </si>
  <si>
    <t>中专</t>
  </si>
  <si>
    <t>小二语文</t>
  </si>
  <si>
    <t>坑园中心小学</t>
  </si>
  <si>
    <t>图管</t>
  </si>
  <si>
    <t>小一语文</t>
  </si>
  <si>
    <t>谢飞凤</t>
  </si>
  <si>
    <t>魏丽萍</t>
  </si>
  <si>
    <t>陈誉平</t>
  </si>
  <si>
    <t>陈莲娟</t>
  </si>
  <si>
    <t>张灯霞</t>
  </si>
  <si>
    <t>蒋启东</t>
  </si>
  <si>
    <t>魏江峰</t>
  </si>
  <si>
    <t>汉语言</t>
  </si>
  <si>
    <t>中二语文</t>
  </si>
  <si>
    <t>赵丽芳</t>
  </si>
  <si>
    <t>小一数学</t>
  </si>
  <si>
    <t>陈如金</t>
  </si>
  <si>
    <t>小学数学</t>
  </si>
  <si>
    <t>陈崇广</t>
  </si>
  <si>
    <t>小二数学</t>
  </si>
  <si>
    <t>肖良鼎</t>
  </si>
  <si>
    <t>张美锋</t>
  </si>
  <si>
    <t>1978.10</t>
  </si>
  <si>
    <t>黄岐中学</t>
  </si>
  <si>
    <t>职专</t>
  </si>
  <si>
    <t>东岱中心小学</t>
  </si>
  <si>
    <t>安凯学校</t>
  </si>
  <si>
    <t>体育</t>
  </si>
  <si>
    <t>马鼻中心小学</t>
  </si>
  <si>
    <t>小学科学</t>
  </si>
  <si>
    <t>科学</t>
  </si>
  <si>
    <t>小二科学</t>
  </si>
  <si>
    <t>邢明燕</t>
  </si>
  <si>
    <t>浦口中心小学</t>
  </si>
  <si>
    <t>幼儿教育</t>
  </si>
  <si>
    <t>幼教一级</t>
  </si>
  <si>
    <t>小一语文</t>
  </si>
  <si>
    <t>郑枝香</t>
  </si>
  <si>
    <t>陈宇颖</t>
  </si>
  <si>
    <t>潘渡中心小学</t>
  </si>
  <si>
    <t>陈忠星</t>
  </si>
  <si>
    <t>岱江中学</t>
  </si>
  <si>
    <t>1990.08</t>
  </si>
  <si>
    <t>黄幼微</t>
  </si>
  <si>
    <t>学前教育</t>
  </si>
  <si>
    <t>幼教二级</t>
  </si>
  <si>
    <t>郑惠霞</t>
  </si>
  <si>
    <t>透堡中心小学</t>
  </si>
  <si>
    <t>林丹霞</t>
  </si>
  <si>
    <t>百胜学校</t>
  </si>
  <si>
    <t>林夏燕</t>
  </si>
  <si>
    <t>林高飞</t>
  </si>
  <si>
    <t>坑园中心小学</t>
  </si>
  <si>
    <t>魏梅燕</t>
  </si>
  <si>
    <t>陈艳萍</t>
  </si>
  <si>
    <t>蓼沿中心小学</t>
  </si>
  <si>
    <t>吴碧霞</t>
  </si>
  <si>
    <t>郑朝清</t>
  </si>
  <si>
    <t>吴水金</t>
  </si>
  <si>
    <t>女</t>
  </si>
  <si>
    <t>蓼沿中心小学</t>
  </si>
  <si>
    <t>大专</t>
  </si>
  <si>
    <t>中专</t>
  </si>
  <si>
    <t>小一语文</t>
  </si>
  <si>
    <t>张新妹</t>
  </si>
  <si>
    <t>女</t>
  </si>
  <si>
    <t>蓼沿中心小学</t>
  </si>
  <si>
    <t>中专</t>
  </si>
  <si>
    <t>普师</t>
  </si>
  <si>
    <t>高福德</t>
  </si>
  <si>
    <t>中文</t>
  </si>
  <si>
    <t>庄梅钦</t>
  </si>
  <si>
    <t>浦口中心小学</t>
  </si>
  <si>
    <t>丹阳中心小学</t>
  </si>
  <si>
    <t>陈雪云</t>
  </si>
  <si>
    <t>林丽芳</t>
  </si>
  <si>
    <t>谢永珍</t>
  </si>
  <si>
    <t>刘宝树</t>
  </si>
  <si>
    <t>林碧芳</t>
  </si>
  <si>
    <t>1976.10</t>
  </si>
  <si>
    <t>长龙中心小学</t>
  </si>
  <si>
    <t>陈芳浩</t>
  </si>
  <si>
    <t>1979.10</t>
  </si>
  <si>
    <t>邱晓虹</t>
  </si>
  <si>
    <t>林娜娜</t>
  </si>
  <si>
    <t>1981.10</t>
  </si>
  <si>
    <t>道澳学校</t>
  </si>
  <si>
    <t>江秀霞</t>
  </si>
  <si>
    <t>琯头中心小学</t>
  </si>
  <si>
    <t>林友根</t>
  </si>
  <si>
    <t>周高松</t>
  </si>
  <si>
    <t>谢翠榕</t>
  </si>
  <si>
    <t>幼教</t>
  </si>
  <si>
    <t>林守银</t>
  </si>
  <si>
    <t xml:space="preserve">男 </t>
  </si>
  <si>
    <t>孙昌宇</t>
  </si>
  <si>
    <t>刘寒草</t>
  </si>
  <si>
    <t>甘招钦</t>
  </si>
  <si>
    <t>筱埕中学</t>
  </si>
  <si>
    <t>数学教育</t>
  </si>
  <si>
    <t>中一数学</t>
  </si>
  <si>
    <t>幼儿教育</t>
  </si>
  <si>
    <t>吴娟莺</t>
  </si>
  <si>
    <t>潘剑林</t>
  </si>
  <si>
    <t>丹阳中心小学</t>
  </si>
  <si>
    <t>郑武华</t>
  </si>
  <si>
    <t>本科</t>
  </si>
  <si>
    <t>大专</t>
  </si>
  <si>
    <t>小学教育</t>
  </si>
  <si>
    <t>小一数学</t>
  </si>
  <si>
    <t>黄岐中心小学</t>
  </si>
  <si>
    <t>小二数学</t>
  </si>
  <si>
    <t>郑秀兰</t>
  </si>
  <si>
    <t>小二数学</t>
  </si>
  <si>
    <t>林海鹰</t>
  </si>
  <si>
    <t>1975.03</t>
  </si>
  <si>
    <t>1996.08</t>
  </si>
  <si>
    <t>卢端红</t>
  </si>
  <si>
    <t>1981.01</t>
  </si>
  <si>
    <t>蓼沿中学</t>
  </si>
  <si>
    <t>2003.08</t>
  </si>
  <si>
    <t>邱秀梅</t>
  </si>
  <si>
    <t>1972.06</t>
  </si>
  <si>
    <t>林勉洪</t>
  </si>
  <si>
    <t>1976.08</t>
  </si>
  <si>
    <t>坑园中学</t>
  </si>
  <si>
    <t>2002.08</t>
  </si>
  <si>
    <t>苔录中心小学</t>
  </si>
  <si>
    <t>官坂中心小学</t>
  </si>
  <si>
    <t>黄珊珊</t>
  </si>
  <si>
    <t>下屿学校</t>
  </si>
  <si>
    <t>郑燕英</t>
  </si>
  <si>
    <t>女</t>
  </si>
  <si>
    <t>浦口中心小学</t>
  </si>
  <si>
    <t>小学语文</t>
  </si>
  <si>
    <t>大专</t>
  </si>
  <si>
    <t>中专</t>
  </si>
  <si>
    <t>普师</t>
  </si>
  <si>
    <t>小二语文</t>
  </si>
  <si>
    <t>是</t>
  </si>
  <si>
    <t>钟明珍</t>
  </si>
  <si>
    <t>女</t>
  </si>
  <si>
    <t>透堡中心小学</t>
  </si>
  <si>
    <t>小学语文</t>
  </si>
  <si>
    <t>大专</t>
  </si>
  <si>
    <t>中专</t>
  </si>
  <si>
    <t>普师</t>
  </si>
  <si>
    <t>小二语文</t>
  </si>
  <si>
    <t>是</t>
  </si>
  <si>
    <t>黄孝良</t>
  </si>
  <si>
    <t>林丽金</t>
  </si>
  <si>
    <t>林秀</t>
  </si>
  <si>
    <t>黄岐中心小学</t>
  </si>
  <si>
    <t>郑云</t>
  </si>
  <si>
    <t>晓沃中心小学</t>
  </si>
  <si>
    <t>林依燕</t>
  </si>
  <si>
    <t>1980.10</t>
  </si>
  <si>
    <t>兰菁</t>
  </si>
  <si>
    <t>东湖中心小学</t>
  </si>
  <si>
    <t>吴榕</t>
  </si>
  <si>
    <t>苔录中心小学</t>
  </si>
  <si>
    <t>邹水娟</t>
  </si>
  <si>
    <t>魏东斌</t>
  </si>
  <si>
    <t>林玉英</t>
  </si>
  <si>
    <t>黄财飞</t>
  </si>
  <si>
    <t>下宫中学</t>
  </si>
  <si>
    <t>汉语言文学</t>
  </si>
  <si>
    <t>陈虹</t>
  </si>
  <si>
    <t>筱埕中心小学</t>
  </si>
  <si>
    <t>邱钟亮</t>
  </si>
  <si>
    <t>王锦立</t>
  </si>
  <si>
    <t>数学</t>
  </si>
  <si>
    <t>2000.08</t>
  </si>
  <si>
    <t>林加发</t>
  </si>
  <si>
    <t>官塘中学</t>
  </si>
  <si>
    <t>张继荣</t>
  </si>
  <si>
    <t>东湖中学</t>
  </si>
  <si>
    <t>初中体育</t>
  </si>
  <si>
    <t>1983.08</t>
  </si>
  <si>
    <t>中一体育</t>
  </si>
  <si>
    <t>陈秀燕</t>
  </si>
  <si>
    <t>2000.05</t>
  </si>
  <si>
    <t>中二体育</t>
  </si>
  <si>
    <t>陈虾英</t>
  </si>
  <si>
    <t>初中历史</t>
  </si>
  <si>
    <t>1993.09</t>
  </si>
  <si>
    <t>中二历史</t>
  </si>
  <si>
    <t>小学美术</t>
  </si>
  <si>
    <t>美术</t>
  </si>
  <si>
    <t>小二美术</t>
  </si>
  <si>
    <t>陈舒鸿</t>
  </si>
  <si>
    <t>小沧中心小学</t>
  </si>
  <si>
    <t>小一语文</t>
  </si>
  <si>
    <t>邱令兰</t>
  </si>
  <si>
    <t>郑瑞容</t>
  </si>
  <si>
    <t>吴苏善</t>
  </si>
  <si>
    <t>林雅影</t>
  </si>
  <si>
    <t>董丹玲</t>
  </si>
  <si>
    <t>陈友喜</t>
  </si>
  <si>
    <t>英语</t>
  </si>
  <si>
    <t>音乐</t>
  </si>
  <si>
    <t>东岱中心小学</t>
  </si>
  <si>
    <t>东岱中心小学</t>
  </si>
  <si>
    <t>林  萍</t>
  </si>
  <si>
    <t>杨  霞</t>
  </si>
  <si>
    <t>谢  丹</t>
  </si>
  <si>
    <t>陈  惠</t>
  </si>
  <si>
    <t>林  枝</t>
  </si>
  <si>
    <t>池  影</t>
  </si>
  <si>
    <t>林  娟</t>
  </si>
  <si>
    <t>陈  晖</t>
  </si>
  <si>
    <t>陈  旭</t>
  </si>
  <si>
    <t>陈  月</t>
  </si>
  <si>
    <t>林  贵</t>
  </si>
  <si>
    <t>林  晶</t>
  </si>
  <si>
    <t>林  婧</t>
  </si>
  <si>
    <t>林  蓉</t>
  </si>
  <si>
    <t>陈  杰</t>
  </si>
  <si>
    <r>
      <t xml:space="preserve">滕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樱</t>
    </r>
  </si>
  <si>
    <r>
      <t xml:space="preserve">林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惠</t>
    </r>
  </si>
  <si>
    <r>
      <t xml:space="preserve">陈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飞</t>
    </r>
  </si>
  <si>
    <r>
      <t xml:space="preserve">董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勇</t>
    </r>
  </si>
  <si>
    <r>
      <t xml:space="preserve">林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翔</t>
    </r>
  </si>
  <si>
    <t>陈  果</t>
  </si>
  <si>
    <t>小学体育</t>
  </si>
  <si>
    <t>小二体育</t>
  </si>
  <si>
    <t>陈锦冰</t>
  </si>
  <si>
    <t>陈存勇</t>
  </si>
  <si>
    <t>程庆乐</t>
  </si>
  <si>
    <t>小一体育</t>
  </si>
  <si>
    <t>刘必武</t>
  </si>
  <si>
    <t>林  锦</t>
  </si>
  <si>
    <t>小学英语</t>
  </si>
  <si>
    <t>小一英语</t>
  </si>
  <si>
    <t>王振坤</t>
  </si>
  <si>
    <t>林  莺</t>
  </si>
  <si>
    <t>刘依霞</t>
  </si>
  <si>
    <t>中二英语</t>
  </si>
  <si>
    <t>林丽娜</t>
  </si>
  <si>
    <t>1988.10</t>
  </si>
  <si>
    <t>张宇玲</t>
  </si>
  <si>
    <t>陈友灿</t>
  </si>
  <si>
    <t>叶  丹</t>
  </si>
  <si>
    <t>陈  敏</t>
  </si>
  <si>
    <t>小二英语</t>
  </si>
  <si>
    <t>赵钦秀</t>
  </si>
  <si>
    <t>翁婷婷</t>
  </si>
  <si>
    <t>蒋燕萍</t>
  </si>
  <si>
    <t>朱春芳</t>
  </si>
  <si>
    <t>邱桂云</t>
  </si>
  <si>
    <t>吴本华</t>
  </si>
  <si>
    <t>郑  霞</t>
  </si>
  <si>
    <t>陈秋惠</t>
  </si>
  <si>
    <t>何雪梅</t>
  </si>
  <si>
    <t xml:space="preserve">职专 </t>
  </si>
  <si>
    <t>严金花</t>
  </si>
  <si>
    <t>林  逞</t>
  </si>
  <si>
    <t>吴淑玉</t>
  </si>
  <si>
    <t>陈秀兰</t>
  </si>
  <si>
    <t>魏秀彬</t>
  </si>
  <si>
    <t>陈梅金</t>
  </si>
  <si>
    <t>余玲清</t>
  </si>
  <si>
    <t>陈  云</t>
  </si>
  <si>
    <t>魏志伟</t>
  </si>
  <si>
    <t>初中数学</t>
  </si>
  <si>
    <t>1999.07</t>
  </si>
  <si>
    <t>中二数学</t>
  </si>
  <si>
    <t>林云芳</t>
  </si>
  <si>
    <t>1973.10</t>
  </si>
  <si>
    <t>连江四中</t>
  </si>
  <si>
    <t>张立群</t>
  </si>
  <si>
    <t>1974.10</t>
  </si>
  <si>
    <t>东岱中学</t>
  </si>
  <si>
    <t>1995.08</t>
  </si>
  <si>
    <t>罗惠钦</t>
  </si>
  <si>
    <t>1997.08</t>
  </si>
  <si>
    <t>滕用统</t>
  </si>
  <si>
    <t>下屿中学</t>
  </si>
  <si>
    <t>2001.08</t>
  </si>
  <si>
    <t>曾  丹</t>
  </si>
  <si>
    <t>黄东旭</t>
  </si>
  <si>
    <t>长龙学校</t>
  </si>
  <si>
    <t>陈能展</t>
  </si>
  <si>
    <t>朱宗凯</t>
  </si>
  <si>
    <t>胡秀明</t>
  </si>
  <si>
    <t>尤元锋</t>
  </si>
  <si>
    <t>余  光</t>
  </si>
  <si>
    <t>陈盛焰</t>
  </si>
  <si>
    <t>浦口中学</t>
  </si>
  <si>
    <t>黄永锋</t>
  </si>
  <si>
    <t>1975.10</t>
  </si>
  <si>
    <t>官坂中学</t>
  </si>
  <si>
    <t>林  灿</t>
  </si>
  <si>
    <t>初中英语</t>
  </si>
  <si>
    <t>中一英语</t>
  </si>
  <si>
    <t>张颖云</t>
  </si>
  <si>
    <t>滕  钦</t>
  </si>
  <si>
    <t>连江五中</t>
  </si>
  <si>
    <t>吴丽云</t>
  </si>
  <si>
    <t>黄晨虹</t>
  </si>
  <si>
    <t>黄金凤</t>
  </si>
  <si>
    <t>1994.08</t>
  </si>
  <si>
    <t>林寿平</t>
  </si>
  <si>
    <t>黄秀华</t>
  </si>
  <si>
    <t>王钦瑜</t>
  </si>
  <si>
    <t>陈从明</t>
  </si>
  <si>
    <t>林柳青</t>
  </si>
  <si>
    <t>琯头中学</t>
  </si>
  <si>
    <t>2001.09</t>
  </si>
  <si>
    <t>任为容</t>
  </si>
  <si>
    <t>黄齐瑜</t>
  </si>
  <si>
    <t>邵  敏</t>
  </si>
  <si>
    <t>林  旺</t>
  </si>
  <si>
    <t>林  凤</t>
  </si>
  <si>
    <t>东水学校</t>
  </si>
  <si>
    <t>小高英语</t>
  </si>
  <si>
    <t>孙  莹</t>
  </si>
  <si>
    <t>106.5</t>
  </si>
  <si>
    <t>104.5</t>
  </si>
  <si>
    <t>100.5</t>
  </si>
  <si>
    <t>105.5</t>
  </si>
  <si>
    <t>115.5</t>
  </si>
  <si>
    <t>103.5</t>
  </si>
  <si>
    <t>113.5</t>
  </si>
  <si>
    <t>122.5</t>
  </si>
  <si>
    <t>109.5</t>
  </si>
  <si>
    <t>小学音乐</t>
  </si>
  <si>
    <t>小二音乐</t>
  </si>
  <si>
    <t>中二音乐</t>
  </si>
  <si>
    <t>杜燕君</t>
  </si>
  <si>
    <t>资格审核不合格</t>
  </si>
  <si>
    <t>年龄优先</t>
  </si>
  <si>
    <t>笔试成绩优先</t>
  </si>
  <si>
    <t>教龄优先</t>
  </si>
  <si>
    <r>
      <t xml:space="preserve">2017年连江县一环、二环部分学校公开考试选调教师总成绩公示（幼儿园）
</t>
    </r>
    <r>
      <rPr>
        <b/>
        <sz val="16"/>
        <rFont val="华文中宋"/>
        <family val="0"/>
      </rPr>
      <t>（公示时间2017年5月16日-22日；公示电话：26230015、26230035）</t>
    </r>
  </si>
  <si>
    <r>
      <t xml:space="preserve">2017年连江县一环、二环部分学校公开考试选调教师总成绩公示（小学语文）
</t>
    </r>
    <r>
      <rPr>
        <b/>
        <sz val="16"/>
        <rFont val="华文中宋"/>
        <family val="0"/>
      </rPr>
      <t>（公示时间2017年5月16日-22日；公示电话：26230015、26230035）</t>
    </r>
  </si>
  <si>
    <r>
      <t xml:space="preserve">2017年连江县一环、二环部分学校公开考试选调教师总成绩公示（小学数学）
</t>
    </r>
    <r>
      <rPr>
        <b/>
        <sz val="16"/>
        <rFont val="华文中宋"/>
        <family val="0"/>
      </rPr>
      <t>（公示时间2017年5月16日-22日；公示电话：26230015、26230035）</t>
    </r>
  </si>
  <si>
    <t>2017年连江县一环、二环部分学校公开考试选调教师总成绩公示（小学英语、科学、音、体、美）
（公示时间2017年5月16日-22日；公示电话：26230015、26230035）</t>
  </si>
  <si>
    <r>
      <t xml:space="preserve">2017年连江县一环、二环部分学校公开考试选调教师总成绩公示（初中）
</t>
    </r>
    <r>
      <rPr>
        <b/>
        <sz val="16"/>
        <rFont val="华文中宋"/>
        <family val="0"/>
      </rPr>
      <t>（公示时间2017年5月16日-22日；公示电话：26230015、26230035）</t>
    </r>
  </si>
  <si>
    <t>拟进入选岗</t>
  </si>
  <si>
    <t>缺考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</si>
</sst>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#,##0.00_ "/>
  </numFmts>
  <fonts count="53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20"/>
      <name val="华文中宋"/>
      <family val="0"/>
    </font>
    <font>
      <sz val="10"/>
      <name val="宋体"/>
      <family val="0"/>
    </font>
    <font>
      <sz val="8"/>
      <name val="宋体"/>
      <family val="0"/>
    </font>
    <font>
      <sz val="12"/>
      <color indexed="10"/>
      <name val="宋体"/>
      <family val="0"/>
    </font>
    <font>
      <sz val="9"/>
      <color indexed="10"/>
      <name val="宋体"/>
      <family val="0"/>
    </font>
    <font>
      <sz val="9"/>
      <color indexed="56"/>
      <name val="宋体"/>
      <family val="0"/>
    </font>
    <font>
      <sz val="12"/>
      <color indexed="56"/>
      <name val="宋体"/>
      <family val="0"/>
    </font>
    <font>
      <sz val="12"/>
      <color indexed="60"/>
      <name val="宋体"/>
      <family val="0"/>
    </font>
    <font>
      <b/>
      <sz val="16"/>
      <name val="华文中宋"/>
      <family val="0"/>
    </font>
    <font>
      <b/>
      <sz val="18"/>
      <name val="华文中宋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9" fontId="5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4" fillId="0" borderId="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 wrapText="1"/>
    </xf>
    <xf numFmtId="18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88" fontId="5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center" textRotation="255" wrapText="1"/>
    </xf>
    <xf numFmtId="0" fontId="5" fillId="0" borderId="11" xfId="0" applyFont="1" applyBorder="1" applyAlignment="1">
      <alignment horizontal="center" vertical="center" textRotation="255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H14" sqref="H14"/>
    </sheetView>
  </sheetViews>
  <sheetFormatPr defaultColWidth="9.00390625" defaultRowHeight="14.25"/>
  <cols>
    <col min="1" max="1" width="3.375" style="5" customWidth="1"/>
    <col min="2" max="2" width="6.375" style="6" customWidth="1"/>
    <col min="3" max="3" width="3.75390625" style="6" customWidth="1"/>
    <col min="4" max="4" width="8.375" style="6" customWidth="1"/>
    <col min="5" max="5" width="11.25390625" style="1" customWidth="1"/>
    <col min="6" max="6" width="5.375" style="1" customWidth="1"/>
    <col min="7" max="7" width="8.75390625" style="1" customWidth="1"/>
    <col min="8" max="8" width="5.375" style="1" customWidth="1"/>
    <col min="9" max="9" width="7.25390625" style="1" customWidth="1"/>
    <col min="10" max="10" width="7.50390625" style="1" customWidth="1"/>
    <col min="11" max="11" width="9.625" style="1" customWidth="1"/>
    <col min="12" max="12" width="3.875" style="1" customWidth="1"/>
    <col min="13" max="13" width="5.50390625" style="1" customWidth="1"/>
    <col min="14" max="14" width="4.125" style="1" customWidth="1"/>
    <col min="15" max="15" width="3.875" style="1" customWidth="1"/>
    <col min="16" max="16" width="4.75390625" style="1" customWidth="1"/>
    <col min="17" max="17" width="6.25390625" style="1" customWidth="1"/>
    <col min="18" max="18" width="3.875" style="1" customWidth="1"/>
    <col min="19" max="19" width="6.25390625" style="1" customWidth="1"/>
    <col min="20" max="20" width="3.875" style="1" customWidth="1"/>
    <col min="21" max="21" width="10.25390625" style="1" customWidth="1"/>
    <col min="22" max="22" width="7.75390625" style="1" customWidth="1"/>
    <col min="23" max="23" width="15.75390625" style="10" customWidth="1"/>
    <col min="24" max="16384" width="9.00390625" style="1" customWidth="1"/>
  </cols>
  <sheetData>
    <row r="1" spans="1:23" ht="57" customHeight="1">
      <c r="A1" s="51" t="s">
        <v>469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34"/>
    </row>
    <row r="2" spans="1:23" s="2" customFormat="1" ht="24.75" customHeight="1">
      <c r="A2" s="49" t="s">
        <v>25</v>
      </c>
      <c r="B2" s="49" t="s">
        <v>26</v>
      </c>
      <c r="C2" s="53" t="s">
        <v>27</v>
      </c>
      <c r="D2" s="55" t="s">
        <v>28</v>
      </c>
      <c r="E2" s="49" t="s">
        <v>29</v>
      </c>
      <c r="F2" s="49" t="s">
        <v>30</v>
      </c>
      <c r="G2" s="49" t="s">
        <v>31</v>
      </c>
      <c r="H2" s="58" t="s">
        <v>32</v>
      </c>
      <c r="I2" s="59" t="s">
        <v>33</v>
      </c>
      <c r="J2" s="60"/>
      <c r="K2" s="49" t="s">
        <v>34</v>
      </c>
      <c r="L2" s="49" t="s">
        <v>51</v>
      </c>
      <c r="M2" s="62" t="s">
        <v>35</v>
      </c>
      <c r="N2" s="60"/>
      <c r="O2" s="49" t="s">
        <v>36</v>
      </c>
      <c r="P2" s="61" t="s">
        <v>18</v>
      </c>
      <c r="Q2" s="61"/>
      <c r="R2" s="61"/>
      <c r="S2" s="61"/>
      <c r="T2" s="61"/>
      <c r="U2" s="49" t="s">
        <v>37</v>
      </c>
      <c r="V2" s="49" t="s">
        <v>38</v>
      </c>
      <c r="W2" s="11"/>
    </row>
    <row r="3" spans="1:23" s="2" customFormat="1" ht="44.25" customHeight="1">
      <c r="A3" s="50"/>
      <c r="B3" s="50"/>
      <c r="C3" s="54"/>
      <c r="D3" s="56"/>
      <c r="E3" s="50"/>
      <c r="F3" s="50"/>
      <c r="G3" s="50"/>
      <c r="H3" s="50"/>
      <c r="I3" s="7" t="s">
        <v>39</v>
      </c>
      <c r="J3" s="7" t="s">
        <v>40</v>
      </c>
      <c r="K3" s="50"/>
      <c r="L3" s="50"/>
      <c r="M3" s="8" t="s">
        <v>41</v>
      </c>
      <c r="N3" s="3" t="s">
        <v>42</v>
      </c>
      <c r="O3" s="50"/>
      <c r="P3" s="3" t="s">
        <v>43</v>
      </c>
      <c r="Q3" s="3" t="s">
        <v>44</v>
      </c>
      <c r="R3" s="3" t="s">
        <v>23</v>
      </c>
      <c r="S3" s="3" t="s">
        <v>45</v>
      </c>
      <c r="T3" s="3" t="s">
        <v>8</v>
      </c>
      <c r="U3" s="50"/>
      <c r="V3" s="57"/>
      <c r="W3" s="11"/>
    </row>
    <row r="4" spans="1:22" s="2" customFormat="1" ht="18.75" customHeight="1">
      <c r="A4" s="3">
        <v>1</v>
      </c>
      <c r="B4" s="4" t="s">
        <v>181</v>
      </c>
      <c r="C4" s="3" t="s">
        <v>22</v>
      </c>
      <c r="D4" s="9">
        <v>1982.04</v>
      </c>
      <c r="E4" s="4" t="s">
        <v>182</v>
      </c>
      <c r="F4" s="3" t="s">
        <v>114</v>
      </c>
      <c r="G4" s="4">
        <v>2002.07</v>
      </c>
      <c r="H4" s="4" t="s">
        <v>19</v>
      </c>
      <c r="I4" s="4" t="s">
        <v>21</v>
      </c>
      <c r="J4" s="4" t="s">
        <v>179</v>
      </c>
      <c r="K4" s="4" t="s">
        <v>170</v>
      </c>
      <c r="L4" s="3" t="s">
        <v>54</v>
      </c>
      <c r="M4" s="3">
        <v>6</v>
      </c>
      <c r="N4" s="3"/>
      <c r="O4" s="3">
        <v>15</v>
      </c>
      <c r="P4" s="3">
        <v>86</v>
      </c>
      <c r="Q4" s="9">
        <f aca="true" t="shared" si="0" ref="Q4:Q11">P4*2/3</f>
        <v>57.333333333333336</v>
      </c>
      <c r="R4" s="3">
        <v>4.5</v>
      </c>
      <c r="S4" s="9">
        <f aca="true" t="shared" si="1" ref="S4:S11">SUM(Q4:R4)</f>
        <v>61.833333333333336</v>
      </c>
      <c r="T4" s="3">
        <v>1</v>
      </c>
      <c r="U4" s="39" t="s">
        <v>474</v>
      </c>
      <c r="V4" s="26"/>
    </row>
    <row r="5" spans="1:23" s="2" customFormat="1" ht="18.75" customHeight="1">
      <c r="A5" s="3">
        <v>2</v>
      </c>
      <c r="B5" s="4" t="s">
        <v>167</v>
      </c>
      <c r="C5" s="3" t="s">
        <v>22</v>
      </c>
      <c r="D5" s="9">
        <v>1979.01</v>
      </c>
      <c r="E5" s="4" t="s">
        <v>168</v>
      </c>
      <c r="F5" s="3" t="s">
        <v>114</v>
      </c>
      <c r="G5" s="3">
        <v>1998.08</v>
      </c>
      <c r="H5" s="3" t="s">
        <v>19</v>
      </c>
      <c r="I5" s="3" t="s">
        <v>21</v>
      </c>
      <c r="J5" s="3" t="s">
        <v>169</v>
      </c>
      <c r="K5" s="3" t="s">
        <v>170</v>
      </c>
      <c r="L5" s="3" t="s">
        <v>54</v>
      </c>
      <c r="M5" s="3">
        <v>6</v>
      </c>
      <c r="N5" s="3"/>
      <c r="O5" s="3">
        <v>19</v>
      </c>
      <c r="P5" s="3">
        <v>78.5</v>
      </c>
      <c r="Q5" s="9">
        <f t="shared" si="0"/>
        <v>52.333333333333336</v>
      </c>
      <c r="R5" s="3">
        <v>6</v>
      </c>
      <c r="S5" s="9">
        <f t="shared" si="1"/>
        <v>58.333333333333336</v>
      </c>
      <c r="T5" s="3">
        <v>2</v>
      </c>
      <c r="U5" s="39" t="s">
        <v>474</v>
      </c>
      <c r="V5" s="26"/>
      <c r="W5" s="25"/>
    </row>
    <row r="6" spans="1:22" s="2" customFormat="1" ht="18.75" customHeight="1">
      <c r="A6" s="3">
        <v>3</v>
      </c>
      <c r="B6" s="4" t="s">
        <v>338</v>
      </c>
      <c r="C6" s="3" t="s">
        <v>22</v>
      </c>
      <c r="D6" s="9">
        <v>1986.01</v>
      </c>
      <c r="E6" s="4" t="s">
        <v>182</v>
      </c>
      <c r="F6" s="3" t="s">
        <v>114</v>
      </c>
      <c r="G6" s="3">
        <v>2011.08</v>
      </c>
      <c r="H6" s="3" t="s">
        <v>19</v>
      </c>
      <c r="I6" s="3" t="s">
        <v>21</v>
      </c>
      <c r="J6" s="3" t="s">
        <v>179</v>
      </c>
      <c r="K6" s="3" t="s">
        <v>180</v>
      </c>
      <c r="L6" s="3" t="s">
        <v>54</v>
      </c>
      <c r="M6" s="3">
        <v>6</v>
      </c>
      <c r="N6" s="3"/>
      <c r="O6" s="3">
        <v>6</v>
      </c>
      <c r="P6" s="3">
        <v>82.5</v>
      </c>
      <c r="Q6" s="9">
        <f t="shared" si="0"/>
        <v>55</v>
      </c>
      <c r="R6" s="3">
        <v>0</v>
      </c>
      <c r="S6" s="9">
        <f t="shared" si="1"/>
        <v>55</v>
      </c>
      <c r="T6" s="3">
        <v>3</v>
      </c>
      <c r="U6" s="39" t="s">
        <v>474</v>
      </c>
      <c r="V6" s="40" t="s">
        <v>466</v>
      </c>
    </row>
    <row r="7" spans="1:23" s="2" customFormat="1" ht="18.75" customHeight="1">
      <c r="A7" s="3">
        <v>4</v>
      </c>
      <c r="B7" s="4" t="s">
        <v>339</v>
      </c>
      <c r="C7" s="3" t="s">
        <v>22</v>
      </c>
      <c r="D7" s="9">
        <v>1988.1</v>
      </c>
      <c r="E7" s="4" t="s">
        <v>263</v>
      </c>
      <c r="F7" s="3" t="s">
        <v>114</v>
      </c>
      <c r="G7" s="4">
        <v>2011.08</v>
      </c>
      <c r="H7" s="4" t="s">
        <v>20</v>
      </c>
      <c r="I7" s="4" t="s">
        <v>20</v>
      </c>
      <c r="J7" s="3" t="s">
        <v>179</v>
      </c>
      <c r="K7" s="3" t="s">
        <v>180</v>
      </c>
      <c r="L7" s="3" t="s">
        <v>54</v>
      </c>
      <c r="M7" s="3">
        <v>6</v>
      </c>
      <c r="N7" s="3"/>
      <c r="O7" s="3">
        <v>6</v>
      </c>
      <c r="P7" s="3">
        <v>82.5</v>
      </c>
      <c r="Q7" s="9">
        <f t="shared" si="0"/>
        <v>55</v>
      </c>
      <c r="R7" s="3">
        <v>0</v>
      </c>
      <c r="S7" s="9">
        <f t="shared" si="1"/>
        <v>55</v>
      </c>
      <c r="T7" s="3">
        <v>3</v>
      </c>
      <c r="U7" s="3"/>
      <c r="V7" s="26"/>
      <c r="W7" s="25"/>
    </row>
    <row r="8" spans="1:23" s="2" customFormat="1" ht="18.75" customHeight="1">
      <c r="A8" s="3">
        <v>5</v>
      </c>
      <c r="B8" s="4" t="s">
        <v>328</v>
      </c>
      <c r="C8" s="3" t="s">
        <v>22</v>
      </c>
      <c r="D8" s="9">
        <v>1986.08</v>
      </c>
      <c r="E8" s="4" t="s">
        <v>262</v>
      </c>
      <c r="F8" s="3" t="s">
        <v>114</v>
      </c>
      <c r="G8" s="3">
        <v>2011.08</v>
      </c>
      <c r="H8" s="3" t="s">
        <v>20</v>
      </c>
      <c r="I8" s="3" t="s">
        <v>20</v>
      </c>
      <c r="J8" s="3" t="s">
        <v>179</v>
      </c>
      <c r="K8" s="3" t="s">
        <v>180</v>
      </c>
      <c r="L8" s="3" t="s">
        <v>54</v>
      </c>
      <c r="M8" s="3">
        <v>6</v>
      </c>
      <c r="N8" s="3"/>
      <c r="O8" s="3">
        <v>6</v>
      </c>
      <c r="P8" s="3">
        <v>75</v>
      </c>
      <c r="Q8" s="9">
        <f t="shared" si="0"/>
        <v>50</v>
      </c>
      <c r="R8" s="3">
        <v>0</v>
      </c>
      <c r="S8" s="9">
        <f t="shared" si="1"/>
        <v>50</v>
      </c>
      <c r="T8" s="3">
        <v>5</v>
      </c>
      <c r="U8" s="3"/>
      <c r="V8" s="26"/>
      <c r="W8" s="25"/>
    </row>
    <row r="9" spans="1:23" s="2" customFormat="1" ht="18.75" customHeight="1">
      <c r="A9" s="3">
        <v>6</v>
      </c>
      <c r="B9" s="4" t="s">
        <v>112</v>
      </c>
      <c r="C9" s="3" t="s">
        <v>22</v>
      </c>
      <c r="D9" s="3">
        <v>1986.11</v>
      </c>
      <c r="E9" s="4" t="s">
        <v>50</v>
      </c>
      <c r="F9" s="3" t="s">
        <v>114</v>
      </c>
      <c r="G9" s="3">
        <v>2011.08</v>
      </c>
      <c r="H9" s="3" t="s">
        <v>47</v>
      </c>
      <c r="I9" s="3" t="s">
        <v>48</v>
      </c>
      <c r="J9" s="3" t="s">
        <v>49</v>
      </c>
      <c r="K9" s="3" t="s">
        <v>113</v>
      </c>
      <c r="L9" s="3" t="s">
        <v>52</v>
      </c>
      <c r="M9" s="3">
        <v>6</v>
      </c>
      <c r="N9" s="3"/>
      <c r="O9" s="3">
        <v>6</v>
      </c>
      <c r="P9" s="3">
        <v>73.5</v>
      </c>
      <c r="Q9" s="9">
        <f t="shared" si="0"/>
        <v>49</v>
      </c>
      <c r="R9" s="3">
        <v>0</v>
      </c>
      <c r="S9" s="9">
        <f t="shared" si="1"/>
        <v>49</v>
      </c>
      <c r="T9" s="3">
        <v>6</v>
      </c>
      <c r="U9" s="3"/>
      <c r="V9" s="26"/>
      <c r="W9" s="25"/>
    </row>
    <row r="10" spans="1:23" s="2" customFormat="1" ht="18.75" customHeight="1">
      <c r="A10" s="3">
        <v>7</v>
      </c>
      <c r="B10" s="4" t="s">
        <v>178</v>
      </c>
      <c r="C10" s="3" t="s">
        <v>22</v>
      </c>
      <c r="D10" s="3">
        <v>1990.06</v>
      </c>
      <c r="E10" s="4" t="s">
        <v>163</v>
      </c>
      <c r="F10" s="3" t="s">
        <v>114</v>
      </c>
      <c r="G10" s="3">
        <v>2011.08</v>
      </c>
      <c r="H10" s="3" t="s">
        <v>20</v>
      </c>
      <c r="I10" s="3" t="s">
        <v>20</v>
      </c>
      <c r="J10" s="3" t="s">
        <v>179</v>
      </c>
      <c r="K10" s="3" t="s">
        <v>180</v>
      </c>
      <c r="L10" s="3" t="s">
        <v>54</v>
      </c>
      <c r="M10" s="3">
        <v>6</v>
      </c>
      <c r="N10" s="3"/>
      <c r="O10" s="3">
        <v>6</v>
      </c>
      <c r="P10" s="3">
        <v>68</v>
      </c>
      <c r="Q10" s="9">
        <f t="shared" si="0"/>
        <v>45.333333333333336</v>
      </c>
      <c r="R10" s="3">
        <v>0</v>
      </c>
      <c r="S10" s="9">
        <f t="shared" si="1"/>
        <v>45.333333333333336</v>
      </c>
      <c r="T10" s="3">
        <v>7</v>
      </c>
      <c r="U10" s="3"/>
      <c r="V10" s="26"/>
      <c r="W10" s="25"/>
    </row>
    <row r="11" spans="1:23" s="2" customFormat="1" ht="18.75" customHeight="1">
      <c r="A11" s="3">
        <v>8</v>
      </c>
      <c r="B11" s="4" t="s">
        <v>264</v>
      </c>
      <c r="C11" s="3" t="s">
        <v>22</v>
      </c>
      <c r="D11" s="9">
        <v>1989.12</v>
      </c>
      <c r="E11" s="4" t="s">
        <v>265</v>
      </c>
      <c r="F11" s="3" t="s">
        <v>114</v>
      </c>
      <c r="G11" s="3">
        <v>2011.08</v>
      </c>
      <c r="H11" s="3" t="s">
        <v>19</v>
      </c>
      <c r="I11" s="3" t="s">
        <v>19</v>
      </c>
      <c r="J11" s="3" t="s">
        <v>179</v>
      </c>
      <c r="K11" s="3" t="s">
        <v>180</v>
      </c>
      <c r="L11" s="3" t="s">
        <v>54</v>
      </c>
      <c r="M11" s="3">
        <v>6</v>
      </c>
      <c r="N11" s="3"/>
      <c r="O11" s="3">
        <v>6</v>
      </c>
      <c r="P11" s="3">
        <v>45</v>
      </c>
      <c r="Q11" s="9">
        <f t="shared" si="0"/>
        <v>30</v>
      </c>
      <c r="R11" s="3">
        <v>0</v>
      </c>
      <c r="S11" s="9">
        <f t="shared" si="1"/>
        <v>30</v>
      </c>
      <c r="T11" s="3">
        <v>8</v>
      </c>
      <c r="U11" s="3"/>
      <c r="V11" s="26"/>
      <c r="W11" s="25"/>
    </row>
    <row r="12" s="2" customFormat="1" ht="18.75" customHeight="1"/>
    <row r="13" s="2" customFormat="1" ht="18.75" customHeight="1"/>
    <row r="14" s="2" customFormat="1" ht="18.75" customHeight="1"/>
    <row r="15" s="2" customFormat="1" ht="18.75" customHeight="1"/>
    <row r="16" s="2" customFormat="1" ht="18.75" customHeight="1"/>
    <row r="17" s="2" customFormat="1" ht="18.75" customHeight="1"/>
    <row r="18" s="2" customFormat="1" ht="18.75" customHeight="1"/>
    <row r="19" s="2" customFormat="1" ht="18.75" customHeight="1"/>
    <row r="20" s="2" customFormat="1" ht="18.75" customHeight="1"/>
    <row r="21" s="2" customFormat="1" ht="18.75" customHeight="1"/>
    <row r="22" s="2" customFormat="1" ht="18.75" customHeight="1"/>
    <row r="23" s="2" customFormat="1" ht="18.75" customHeight="1"/>
    <row r="24" s="2" customFormat="1" ht="18.75" customHeight="1"/>
    <row r="25" spans="1:23" ht="15">
      <c r="A25" s="1"/>
      <c r="B25" s="1"/>
      <c r="C25" s="1"/>
      <c r="D25" s="1"/>
      <c r="W25" s="1"/>
    </row>
    <row r="26" spans="1:23" ht="15">
      <c r="A26" s="1"/>
      <c r="B26" s="1"/>
      <c r="C26" s="1"/>
      <c r="D26" s="1"/>
      <c r="W26" s="1"/>
    </row>
    <row r="27" spans="1:23" ht="15">
      <c r="A27" s="1"/>
      <c r="B27" s="1"/>
      <c r="C27" s="1"/>
      <c r="D27" s="1"/>
      <c r="W27" s="1"/>
    </row>
    <row r="28" spans="1:23" ht="15">
      <c r="A28" s="1"/>
      <c r="B28" s="1"/>
      <c r="C28" s="1"/>
      <c r="D28" s="1"/>
      <c r="W28" s="1"/>
    </row>
    <row r="29" spans="1:23" ht="15">
      <c r="A29" s="1"/>
      <c r="B29" s="1"/>
      <c r="C29" s="1"/>
      <c r="D29" s="1"/>
      <c r="W29" s="1"/>
    </row>
    <row r="30" spans="1:23" ht="15">
      <c r="A30" s="1"/>
      <c r="B30" s="1"/>
      <c r="C30" s="1"/>
      <c r="D30" s="1"/>
      <c r="W30" s="1"/>
    </row>
    <row r="31" spans="1:23" ht="15">
      <c r="A31" s="1"/>
      <c r="B31" s="1"/>
      <c r="C31" s="1"/>
      <c r="D31" s="1"/>
      <c r="W31" s="1"/>
    </row>
    <row r="32" spans="1:23" ht="15">
      <c r="A32" s="1"/>
      <c r="B32" s="1"/>
      <c r="C32" s="1"/>
      <c r="D32" s="1"/>
      <c r="W32" s="1"/>
    </row>
    <row r="33" spans="1:23" ht="15">
      <c r="A33" s="1"/>
      <c r="B33" s="1"/>
      <c r="C33" s="1"/>
      <c r="D33" s="1"/>
      <c r="W33" s="1"/>
    </row>
    <row r="34" spans="1:23" ht="15">
      <c r="A34" s="1"/>
      <c r="B34" s="1"/>
      <c r="C34" s="1"/>
      <c r="D34" s="1"/>
      <c r="W34" s="1"/>
    </row>
    <row r="35" spans="1:23" ht="15">
      <c r="A35" s="1"/>
      <c r="B35" s="1"/>
      <c r="C35" s="1"/>
      <c r="D35" s="1"/>
      <c r="W35" s="1"/>
    </row>
    <row r="36" spans="1:23" ht="15">
      <c r="A36" s="1"/>
      <c r="B36" s="1"/>
      <c r="C36" s="1"/>
      <c r="D36" s="1"/>
      <c r="W36" s="1"/>
    </row>
    <row r="37" spans="1:23" ht="15">
      <c r="A37" s="1"/>
      <c r="B37" s="1"/>
      <c r="C37" s="1"/>
      <c r="D37" s="1"/>
      <c r="W37" s="1"/>
    </row>
    <row r="38" spans="1:23" ht="15">
      <c r="A38" s="1"/>
      <c r="B38" s="1"/>
      <c r="C38" s="1"/>
      <c r="D38" s="1"/>
      <c r="W38" s="1"/>
    </row>
    <row r="39" spans="1:23" ht="15">
      <c r="A39" s="1"/>
      <c r="B39" s="1"/>
      <c r="C39" s="1"/>
      <c r="D39" s="1"/>
      <c r="W39" s="1"/>
    </row>
    <row r="40" spans="1:23" ht="15">
      <c r="A40" s="1"/>
      <c r="B40" s="1"/>
      <c r="C40" s="1"/>
      <c r="D40" s="1"/>
      <c r="W40" s="1"/>
    </row>
    <row r="41" spans="1:23" ht="15">
      <c r="A41" s="1"/>
      <c r="B41" s="1"/>
      <c r="C41" s="1"/>
      <c r="D41" s="1"/>
      <c r="W41" s="1"/>
    </row>
    <row r="42" spans="1:23" ht="15">
      <c r="A42" s="1"/>
      <c r="B42" s="1"/>
      <c r="C42" s="1"/>
      <c r="D42" s="1"/>
      <c r="W42" s="1"/>
    </row>
    <row r="43" spans="1:23" ht="15">
      <c r="A43" s="1"/>
      <c r="B43" s="1"/>
      <c r="C43" s="1"/>
      <c r="D43" s="1"/>
      <c r="W43" s="1"/>
    </row>
    <row r="44" spans="1:23" ht="15">
      <c r="A44" s="1"/>
      <c r="B44" s="1"/>
      <c r="C44" s="1"/>
      <c r="D44" s="1"/>
      <c r="W44" s="1"/>
    </row>
    <row r="45" spans="1:23" ht="15">
      <c r="A45" s="1"/>
      <c r="B45" s="1"/>
      <c r="C45" s="1"/>
      <c r="D45" s="1"/>
      <c r="W45" s="1"/>
    </row>
    <row r="46" spans="1:23" ht="15">
      <c r="A46" s="1"/>
      <c r="B46" s="1"/>
      <c r="C46" s="1"/>
      <c r="D46" s="1"/>
      <c r="W46" s="1"/>
    </row>
    <row r="47" spans="1:23" ht="15">
      <c r="A47" s="1"/>
      <c r="B47" s="1"/>
      <c r="C47" s="1"/>
      <c r="D47" s="1"/>
      <c r="W47" s="1"/>
    </row>
    <row r="48" spans="1:23" ht="15">
      <c r="A48" s="1"/>
      <c r="B48" s="1"/>
      <c r="C48" s="1"/>
      <c r="D48" s="1"/>
      <c r="W48" s="1"/>
    </row>
    <row r="49" spans="1:23" ht="15">
      <c r="A49" s="1"/>
      <c r="B49" s="1"/>
      <c r="C49" s="1"/>
      <c r="D49" s="1"/>
      <c r="W49" s="1"/>
    </row>
    <row r="50" spans="1:23" ht="15">
      <c r="A50" s="1"/>
      <c r="B50" s="1"/>
      <c r="C50" s="1"/>
      <c r="D50" s="1"/>
      <c r="W50" s="1"/>
    </row>
    <row r="51" spans="1:23" ht="15">
      <c r="A51" s="1"/>
      <c r="B51" s="1"/>
      <c r="C51" s="1"/>
      <c r="D51" s="1"/>
      <c r="W51" s="1"/>
    </row>
    <row r="52" spans="1:23" ht="15">
      <c r="A52" s="1"/>
      <c r="B52" s="1"/>
      <c r="C52" s="1"/>
      <c r="D52" s="1"/>
      <c r="W52" s="1"/>
    </row>
    <row r="53" spans="1:23" ht="15">
      <c r="A53" s="1"/>
      <c r="B53" s="1"/>
      <c r="C53" s="1"/>
      <c r="D53" s="1"/>
      <c r="W53" s="1"/>
    </row>
    <row r="54" spans="1:23" ht="15">
      <c r="A54" s="1"/>
      <c r="B54" s="1"/>
      <c r="C54" s="1"/>
      <c r="D54" s="1"/>
      <c r="W54" s="1"/>
    </row>
    <row r="55" spans="1:23" ht="15">
      <c r="A55" s="1"/>
      <c r="B55" s="1"/>
      <c r="C55" s="1"/>
      <c r="D55" s="1"/>
      <c r="W55" s="1"/>
    </row>
    <row r="56" spans="1:23" ht="15">
      <c r="A56" s="1"/>
      <c r="B56" s="1"/>
      <c r="C56" s="1"/>
      <c r="D56" s="1"/>
      <c r="W56" s="1"/>
    </row>
    <row r="57" spans="1:23" ht="15">
      <c r="A57" s="1"/>
      <c r="B57" s="1"/>
      <c r="C57" s="1"/>
      <c r="D57" s="1"/>
      <c r="W57" s="1"/>
    </row>
    <row r="58" spans="1:23" ht="15">
      <c r="A58" s="1"/>
      <c r="B58" s="1"/>
      <c r="C58" s="1"/>
      <c r="D58" s="1"/>
      <c r="W58" s="1"/>
    </row>
    <row r="59" spans="1:23" ht="15">
      <c r="A59" s="1"/>
      <c r="B59" s="1"/>
      <c r="C59" s="1"/>
      <c r="D59" s="1"/>
      <c r="W59" s="1"/>
    </row>
    <row r="60" spans="1:23" ht="15">
      <c r="A60" s="1"/>
      <c r="B60" s="1"/>
      <c r="C60" s="1"/>
      <c r="D60" s="1"/>
      <c r="W60" s="1"/>
    </row>
    <row r="61" spans="1:23" ht="15">
      <c r="A61" s="1"/>
      <c r="B61" s="1"/>
      <c r="C61" s="1"/>
      <c r="D61" s="1"/>
      <c r="W61" s="1"/>
    </row>
    <row r="62" spans="1:23" ht="15">
      <c r="A62" s="1"/>
      <c r="B62" s="1"/>
      <c r="C62" s="1"/>
      <c r="D62" s="1"/>
      <c r="W62" s="1"/>
    </row>
    <row r="63" spans="1:23" ht="15">
      <c r="A63" s="1"/>
      <c r="B63" s="1"/>
      <c r="C63" s="1"/>
      <c r="D63" s="1"/>
      <c r="W63" s="1"/>
    </row>
    <row r="64" spans="1:23" ht="15">
      <c r="A64" s="1"/>
      <c r="B64" s="1"/>
      <c r="C64" s="1"/>
      <c r="D64" s="1"/>
      <c r="W64" s="1"/>
    </row>
    <row r="65" spans="1:23" ht="15">
      <c r="A65" s="1"/>
      <c r="B65" s="1"/>
      <c r="C65" s="1"/>
      <c r="D65" s="1"/>
      <c r="W65" s="1"/>
    </row>
    <row r="66" spans="1:23" ht="15">
      <c r="A66" s="1"/>
      <c r="B66" s="1"/>
      <c r="C66" s="1"/>
      <c r="D66" s="1"/>
      <c r="W66" s="1"/>
    </row>
    <row r="67" spans="1:23" ht="15">
      <c r="A67" s="1"/>
      <c r="B67" s="1"/>
      <c r="C67" s="1"/>
      <c r="D67" s="1"/>
      <c r="W67" s="1"/>
    </row>
    <row r="68" spans="1:23" ht="15">
      <c r="A68" s="1"/>
      <c r="B68" s="1"/>
      <c r="C68" s="1"/>
      <c r="D68" s="1"/>
      <c r="W68" s="1"/>
    </row>
    <row r="69" spans="1:23" ht="15">
      <c r="A69" s="1"/>
      <c r="B69" s="1"/>
      <c r="C69" s="1"/>
      <c r="D69" s="1"/>
      <c r="W69" s="1"/>
    </row>
    <row r="70" spans="1:23" ht="15">
      <c r="A70" s="1"/>
      <c r="B70" s="1"/>
      <c r="C70" s="1"/>
      <c r="D70" s="1"/>
      <c r="W70" s="1"/>
    </row>
    <row r="71" spans="1:23" ht="15">
      <c r="A71" s="1"/>
      <c r="B71" s="1"/>
      <c r="C71" s="1"/>
      <c r="D71" s="1"/>
      <c r="W71" s="1"/>
    </row>
    <row r="72" spans="1:23" ht="15">
      <c r="A72" s="1"/>
      <c r="B72" s="1"/>
      <c r="C72" s="1"/>
      <c r="D72" s="1"/>
      <c r="W72" s="1"/>
    </row>
    <row r="73" spans="1:23" ht="15">
      <c r="A73" s="1"/>
      <c r="B73" s="1"/>
      <c r="C73" s="1"/>
      <c r="D73" s="1"/>
      <c r="W73" s="1"/>
    </row>
    <row r="74" spans="1:23" ht="15">
      <c r="A74" s="1"/>
      <c r="B74" s="1"/>
      <c r="C74" s="1"/>
      <c r="D74" s="1"/>
      <c r="W74" s="1"/>
    </row>
    <row r="75" spans="1:23" ht="15">
      <c r="A75" s="1"/>
      <c r="B75" s="1"/>
      <c r="C75" s="1"/>
      <c r="D75" s="1"/>
      <c r="W75" s="1"/>
    </row>
    <row r="76" spans="1:23" ht="15">
      <c r="A76" s="1"/>
      <c r="B76" s="1"/>
      <c r="C76" s="1"/>
      <c r="D76" s="1"/>
      <c r="W76" s="1"/>
    </row>
    <row r="77" spans="1:23" ht="15">
      <c r="A77" s="1"/>
      <c r="B77" s="1"/>
      <c r="C77" s="1"/>
      <c r="D77" s="1"/>
      <c r="W77" s="1"/>
    </row>
    <row r="78" spans="1:23" ht="15">
      <c r="A78" s="1"/>
      <c r="B78" s="1"/>
      <c r="C78" s="1"/>
      <c r="D78" s="1"/>
      <c r="W78" s="1"/>
    </row>
    <row r="79" spans="1:23" ht="15">
      <c r="A79" s="1"/>
      <c r="B79" s="1"/>
      <c r="C79" s="1"/>
      <c r="D79" s="1"/>
      <c r="W79" s="1"/>
    </row>
    <row r="80" spans="1:23" ht="15">
      <c r="A80" s="1"/>
      <c r="B80" s="1"/>
      <c r="C80" s="1"/>
      <c r="D80" s="1"/>
      <c r="W80" s="1"/>
    </row>
    <row r="81" spans="1:23" ht="15">
      <c r="A81" s="1"/>
      <c r="B81" s="1"/>
      <c r="C81" s="1"/>
      <c r="D81" s="1"/>
      <c r="W81" s="1"/>
    </row>
    <row r="82" spans="1:23" ht="15">
      <c r="A82" s="1"/>
      <c r="B82" s="1"/>
      <c r="C82" s="1"/>
      <c r="D82" s="1"/>
      <c r="W82" s="1"/>
    </row>
    <row r="83" spans="1:23" ht="15">
      <c r="A83" s="1"/>
      <c r="B83" s="1"/>
      <c r="C83" s="1"/>
      <c r="D83" s="1"/>
      <c r="W83" s="1"/>
    </row>
    <row r="84" spans="1:23" ht="15">
      <c r="A84" s="1"/>
      <c r="B84" s="1"/>
      <c r="C84" s="1"/>
      <c r="D84" s="1"/>
      <c r="W84" s="1"/>
    </row>
    <row r="85" spans="1:23" ht="15">
      <c r="A85" s="1"/>
      <c r="B85" s="1"/>
      <c r="C85" s="1"/>
      <c r="D85" s="1"/>
      <c r="W85" s="1"/>
    </row>
    <row r="86" spans="1:23" ht="15">
      <c r="A86" s="1"/>
      <c r="B86" s="1"/>
      <c r="C86" s="1"/>
      <c r="D86" s="1"/>
      <c r="W86" s="1"/>
    </row>
    <row r="87" spans="1:23" ht="15">
      <c r="A87" s="1"/>
      <c r="B87" s="1"/>
      <c r="C87" s="1"/>
      <c r="D87" s="1"/>
      <c r="W87" s="1"/>
    </row>
    <row r="88" spans="1:23" ht="15">
      <c r="A88" s="1"/>
      <c r="B88" s="1"/>
      <c r="C88" s="1"/>
      <c r="D88" s="1"/>
      <c r="W88" s="1"/>
    </row>
    <row r="89" spans="1:23" ht="15">
      <c r="A89" s="1"/>
      <c r="B89" s="1"/>
      <c r="C89" s="1"/>
      <c r="D89" s="1"/>
      <c r="W89" s="1"/>
    </row>
    <row r="90" spans="1:23" ht="15">
      <c r="A90" s="1"/>
      <c r="B90" s="1"/>
      <c r="C90" s="1"/>
      <c r="D90" s="1"/>
      <c r="W90" s="1"/>
    </row>
    <row r="91" spans="1:23" ht="15">
      <c r="A91" s="1"/>
      <c r="B91" s="1"/>
      <c r="C91" s="1"/>
      <c r="D91" s="1"/>
      <c r="W91" s="1"/>
    </row>
    <row r="92" spans="1:23" ht="15">
      <c r="A92" s="1"/>
      <c r="B92" s="1"/>
      <c r="C92" s="1"/>
      <c r="D92" s="1"/>
      <c r="W92" s="1"/>
    </row>
    <row r="93" spans="1:23" ht="15">
      <c r="A93" s="1"/>
      <c r="B93" s="1"/>
      <c r="C93" s="1"/>
      <c r="D93" s="1"/>
      <c r="W93" s="1"/>
    </row>
    <row r="94" spans="1:23" ht="15">
      <c r="A94" s="1"/>
      <c r="B94" s="1"/>
      <c r="C94" s="1"/>
      <c r="D94" s="1"/>
      <c r="W94" s="1"/>
    </row>
    <row r="95" spans="1:23" ht="15">
      <c r="A95" s="1"/>
      <c r="B95" s="1"/>
      <c r="C95" s="1"/>
      <c r="D95" s="1"/>
      <c r="W95" s="1"/>
    </row>
    <row r="96" spans="1:23" ht="15">
      <c r="A96" s="1"/>
      <c r="B96" s="1"/>
      <c r="C96" s="1"/>
      <c r="D96" s="1"/>
      <c r="W96" s="1"/>
    </row>
    <row r="97" spans="1:23" ht="15">
      <c r="A97" s="1"/>
      <c r="B97" s="1"/>
      <c r="C97" s="1"/>
      <c r="D97" s="1"/>
      <c r="W97" s="1"/>
    </row>
    <row r="98" spans="1:23" ht="15">
      <c r="A98" s="1"/>
      <c r="B98" s="1"/>
      <c r="C98" s="1"/>
      <c r="D98" s="1"/>
      <c r="W98" s="1"/>
    </row>
    <row r="99" spans="1:23" ht="15">
      <c r="A99" s="1"/>
      <c r="B99" s="1"/>
      <c r="C99" s="1"/>
      <c r="D99" s="1"/>
      <c r="W99" s="1"/>
    </row>
    <row r="100" spans="1:23" ht="15">
      <c r="A100" s="1"/>
      <c r="B100" s="1"/>
      <c r="C100" s="1"/>
      <c r="D100" s="1"/>
      <c r="W100" s="1"/>
    </row>
    <row r="101" spans="1:23" ht="15">
      <c r="A101" s="1"/>
      <c r="B101" s="1"/>
      <c r="C101" s="1"/>
      <c r="D101" s="1"/>
      <c r="W101" s="1"/>
    </row>
    <row r="102" spans="1:23" ht="15">
      <c r="A102" s="1"/>
      <c r="B102" s="1"/>
      <c r="C102" s="1"/>
      <c r="D102" s="1"/>
      <c r="W102" s="1"/>
    </row>
    <row r="103" spans="1:23" ht="15">
      <c r="A103" s="1"/>
      <c r="B103" s="1"/>
      <c r="C103" s="1"/>
      <c r="D103" s="1"/>
      <c r="W103" s="1"/>
    </row>
    <row r="104" spans="1:23" ht="15">
      <c r="A104" s="1"/>
      <c r="B104" s="1"/>
      <c r="C104" s="1"/>
      <c r="D104" s="1"/>
      <c r="W104" s="1"/>
    </row>
    <row r="105" spans="1:23" ht="15">
      <c r="A105" s="1"/>
      <c r="B105" s="1"/>
      <c r="C105" s="1"/>
      <c r="D105" s="1"/>
      <c r="W105" s="1"/>
    </row>
    <row r="106" spans="1:23" ht="15">
      <c r="A106" s="1"/>
      <c r="B106" s="1"/>
      <c r="C106" s="1"/>
      <c r="D106" s="1"/>
      <c r="W106" s="1"/>
    </row>
    <row r="107" spans="1:23" ht="15">
      <c r="A107" s="1"/>
      <c r="B107" s="1"/>
      <c r="C107" s="1"/>
      <c r="D107" s="1"/>
      <c r="W107" s="1"/>
    </row>
    <row r="108" spans="1:23" ht="15">
      <c r="A108" s="1"/>
      <c r="B108" s="1"/>
      <c r="C108" s="1"/>
      <c r="D108" s="1"/>
      <c r="W108" s="1"/>
    </row>
    <row r="109" spans="1:23" ht="15">
      <c r="A109" s="1"/>
      <c r="B109" s="1"/>
      <c r="C109" s="1"/>
      <c r="D109" s="1"/>
      <c r="W109" s="1"/>
    </row>
    <row r="110" spans="1:23" ht="15">
      <c r="A110" s="1"/>
      <c r="B110" s="1"/>
      <c r="C110" s="1"/>
      <c r="D110" s="1"/>
      <c r="W110" s="1"/>
    </row>
    <row r="111" spans="1:23" ht="15">
      <c r="A111" s="1"/>
      <c r="B111" s="1"/>
      <c r="C111" s="1"/>
      <c r="D111" s="1"/>
      <c r="W111" s="1"/>
    </row>
    <row r="112" spans="1:23" ht="15">
      <c r="A112" s="1"/>
      <c r="B112" s="1"/>
      <c r="C112" s="1"/>
      <c r="D112" s="1"/>
      <c r="W112" s="1"/>
    </row>
    <row r="113" spans="1:23" ht="15">
      <c r="A113" s="1"/>
      <c r="B113" s="1"/>
      <c r="C113" s="1"/>
      <c r="D113" s="1"/>
      <c r="W113" s="1"/>
    </row>
    <row r="114" spans="1:23" ht="15">
      <c r="A114" s="1"/>
      <c r="B114" s="1"/>
      <c r="C114" s="1"/>
      <c r="D114" s="1"/>
      <c r="W114" s="1"/>
    </row>
    <row r="115" spans="1:23" ht="15">
      <c r="A115" s="1"/>
      <c r="B115" s="1"/>
      <c r="C115" s="1"/>
      <c r="D115" s="1"/>
      <c r="W115" s="1"/>
    </row>
    <row r="116" spans="1:23" ht="15">
      <c r="A116" s="1"/>
      <c r="B116" s="1"/>
      <c r="C116" s="1"/>
      <c r="D116" s="1"/>
      <c r="W116" s="1"/>
    </row>
    <row r="117" spans="1:23" ht="15">
      <c r="A117" s="1"/>
      <c r="B117" s="1"/>
      <c r="C117" s="1"/>
      <c r="D117" s="1"/>
      <c r="W117" s="1"/>
    </row>
    <row r="118" spans="1:23" ht="15">
      <c r="A118" s="1"/>
      <c r="B118" s="1"/>
      <c r="C118" s="1"/>
      <c r="D118" s="1"/>
      <c r="W118" s="1"/>
    </row>
    <row r="119" spans="1:23" ht="15">
      <c r="A119" s="1"/>
      <c r="B119" s="1"/>
      <c r="C119" s="1"/>
      <c r="D119" s="1"/>
      <c r="W119" s="1"/>
    </row>
    <row r="120" spans="1:23" ht="15">
      <c r="A120" s="1"/>
      <c r="B120" s="1"/>
      <c r="C120" s="1"/>
      <c r="D120" s="1"/>
      <c r="W120" s="1"/>
    </row>
    <row r="121" spans="1:23" ht="15">
      <c r="A121" s="1"/>
      <c r="B121" s="1"/>
      <c r="C121" s="1"/>
      <c r="D121" s="1"/>
      <c r="W121" s="1"/>
    </row>
    <row r="122" spans="1:23" ht="15">
      <c r="A122" s="1"/>
      <c r="B122" s="1"/>
      <c r="C122" s="1"/>
      <c r="D122" s="1"/>
      <c r="W122" s="1"/>
    </row>
    <row r="123" spans="1:23" ht="15">
      <c r="A123" s="1"/>
      <c r="B123" s="1"/>
      <c r="C123" s="1"/>
      <c r="D123" s="1"/>
      <c r="W123" s="1"/>
    </row>
    <row r="124" spans="1:23" ht="15">
      <c r="A124" s="1"/>
      <c r="B124" s="1"/>
      <c r="C124" s="1"/>
      <c r="D124" s="1"/>
      <c r="W124" s="1"/>
    </row>
    <row r="125" spans="1:23" ht="15">
      <c r="A125" s="1"/>
      <c r="B125" s="1"/>
      <c r="C125" s="1"/>
      <c r="D125" s="1"/>
      <c r="W125" s="1"/>
    </row>
    <row r="126" spans="1:23" ht="15">
      <c r="A126" s="1"/>
      <c r="B126" s="1"/>
      <c r="C126" s="1"/>
      <c r="D126" s="1"/>
      <c r="W126" s="1"/>
    </row>
    <row r="127" spans="1:23" ht="15">
      <c r="A127" s="1"/>
      <c r="B127" s="1"/>
      <c r="C127" s="1"/>
      <c r="D127" s="1"/>
      <c r="W127" s="1"/>
    </row>
    <row r="128" spans="1:23" ht="15">
      <c r="A128" s="1"/>
      <c r="B128" s="1"/>
      <c r="C128" s="1"/>
      <c r="D128" s="1"/>
      <c r="W128" s="1"/>
    </row>
    <row r="129" spans="1:23" ht="15">
      <c r="A129" s="1"/>
      <c r="B129" s="1"/>
      <c r="C129" s="1"/>
      <c r="D129" s="1"/>
      <c r="W129" s="1"/>
    </row>
    <row r="130" spans="1:23" ht="15">
      <c r="A130" s="1"/>
      <c r="B130" s="1"/>
      <c r="C130" s="1"/>
      <c r="D130" s="1"/>
      <c r="W130" s="1"/>
    </row>
    <row r="131" spans="1:23" ht="15">
      <c r="A131" s="1"/>
      <c r="B131" s="1"/>
      <c r="C131" s="1"/>
      <c r="D131" s="1"/>
      <c r="W131" s="1"/>
    </row>
    <row r="132" spans="1:23" ht="15">
      <c r="A132" s="1"/>
      <c r="B132" s="1"/>
      <c r="C132" s="1"/>
      <c r="D132" s="1"/>
      <c r="W132" s="1"/>
    </row>
    <row r="133" spans="1:23" ht="15">
      <c r="A133" s="1"/>
      <c r="B133" s="1"/>
      <c r="C133" s="1"/>
      <c r="D133" s="1"/>
      <c r="W133" s="1"/>
    </row>
    <row r="134" spans="1:23" ht="15">
      <c r="A134" s="1"/>
      <c r="B134" s="1"/>
      <c r="C134" s="1"/>
      <c r="D134" s="1"/>
      <c r="W134" s="1"/>
    </row>
    <row r="135" spans="1:23" ht="15">
      <c r="A135" s="1"/>
      <c r="B135" s="1"/>
      <c r="C135" s="1"/>
      <c r="D135" s="1"/>
      <c r="W135" s="1"/>
    </row>
    <row r="136" spans="1:23" ht="15">
      <c r="A136" s="1"/>
      <c r="B136" s="1"/>
      <c r="C136" s="1"/>
      <c r="D136" s="1"/>
      <c r="W136" s="1"/>
    </row>
    <row r="137" spans="1:23" ht="15">
      <c r="A137" s="1"/>
      <c r="B137" s="1"/>
      <c r="C137" s="1"/>
      <c r="D137" s="1"/>
      <c r="W137" s="1"/>
    </row>
    <row r="138" spans="1:23" ht="15">
      <c r="A138" s="1"/>
      <c r="B138" s="1"/>
      <c r="C138" s="1"/>
      <c r="D138" s="1"/>
      <c r="W138" s="1"/>
    </row>
    <row r="139" spans="1:23" ht="15">
      <c r="A139" s="1"/>
      <c r="B139" s="1"/>
      <c r="C139" s="1"/>
      <c r="D139" s="1"/>
      <c r="W139" s="1"/>
    </row>
    <row r="140" spans="1:23" ht="15">
      <c r="A140" s="1"/>
      <c r="B140" s="1"/>
      <c r="C140" s="1"/>
      <c r="D140" s="1"/>
      <c r="W140" s="1"/>
    </row>
    <row r="141" spans="1:23" ht="15">
      <c r="A141" s="1"/>
      <c r="B141" s="1"/>
      <c r="C141" s="1"/>
      <c r="D141" s="1"/>
      <c r="W141" s="1"/>
    </row>
    <row r="142" spans="1:23" ht="15">
      <c r="A142" s="1"/>
      <c r="B142" s="1"/>
      <c r="C142" s="1"/>
      <c r="D142" s="1"/>
      <c r="W142" s="1"/>
    </row>
    <row r="143" spans="1:23" ht="15">
      <c r="A143" s="1"/>
      <c r="B143" s="1"/>
      <c r="C143" s="1"/>
      <c r="D143" s="1"/>
      <c r="W143" s="1"/>
    </row>
    <row r="144" spans="1:23" ht="15">
      <c r="A144" s="1"/>
      <c r="B144" s="1"/>
      <c r="C144" s="1"/>
      <c r="D144" s="1"/>
      <c r="W144" s="1"/>
    </row>
    <row r="145" spans="1:23" ht="15">
      <c r="A145" s="1"/>
      <c r="B145" s="1"/>
      <c r="C145" s="1"/>
      <c r="D145" s="1"/>
      <c r="W145" s="1"/>
    </row>
    <row r="146" spans="1:23" ht="15">
      <c r="A146" s="1"/>
      <c r="B146" s="1"/>
      <c r="C146" s="1"/>
      <c r="D146" s="1"/>
      <c r="W146" s="1"/>
    </row>
    <row r="147" spans="1:23" ht="15">
      <c r="A147" s="1"/>
      <c r="B147" s="1"/>
      <c r="C147" s="1"/>
      <c r="D147" s="1"/>
      <c r="W147" s="1"/>
    </row>
    <row r="148" spans="1:23" ht="15">
      <c r="A148" s="1"/>
      <c r="B148" s="1"/>
      <c r="C148" s="1"/>
      <c r="D148" s="1"/>
      <c r="W148" s="1"/>
    </row>
    <row r="149" spans="1:23" ht="15">
      <c r="A149" s="1"/>
      <c r="B149" s="1"/>
      <c r="C149" s="1"/>
      <c r="D149" s="1"/>
      <c r="W149" s="1"/>
    </row>
    <row r="150" spans="1:23" ht="15">
      <c r="A150" s="1"/>
      <c r="B150" s="1"/>
      <c r="C150" s="1"/>
      <c r="D150" s="1"/>
      <c r="W150" s="1"/>
    </row>
    <row r="151" spans="1:23" ht="15">
      <c r="A151" s="1"/>
      <c r="B151" s="1"/>
      <c r="C151" s="1"/>
      <c r="D151" s="1"/>
      <c r="W151" s="1"/>
    </row>
    <row r="152" spans="1:23" ht="15">
      <c r="A152" s="1"/>
      <c r="B152" s="1"/>
      <c r="C152" s="1"/>
      <c r="D152" s="1"/>
      <c r="W152" s="1"/>
    </row>
    <row r="153" spans="1:23" ht="15">
      <c r="A153" s="1"/>
      <c r="B153" s="1"/>
      <c r="C153" s="1"/>
      <c r="D153" s="1"/>
      <c r="W153" s="1"/>
    </row>
    <row r="154" spans="1:23" ht="15">
      <c r="A154" s="1"/>
      <c r="B154" s="1"/>
      <c r="C154" s="1"/>
      <c r="D154" s="1"/>
      <c r="W154" s="1"/>
    </row>
    <row r="155" spans="1:23" ht="15">
      <c r="A155" s="1"/>
      <c r="B155" s="1"/>
      <c r="C155" s="1"/>
      <c r="D155" s="1"/>
      <c r="W155" s="1"/>
    </row>
    <row r="156" spans="1:23" ht="15">
      <c r="A156" s="1"/>
      <c r="B156" s="1"/>
      <c r="C156" s="1"/>
      <c r="D156" s="1"/>
      <c r="W156" s="1"/>
    </row>
    <row r="157" spans="1:23" ht="15">
      <c r="A157" s="1"/>
      <c r="B157" s="1"/>
      <c r="C157" s="1"/>
      <c r="D157" s="1"/>
      <c r="W157" s="1"/>
    </row>
    <row r="158" spans="1:23" ht="15">
      <c r="A158" s="1"/>
      <c r="B158" s="1"/>
      <c r="C158" s="1"/>
      <c r="D158" s="1"/>
      <c r="W158" s="1"/>
    </row>
    <row r="159" spans="1:23" ht="15">
      <c r="A159" s="1"/>
      <c r="B159" s="1"/>
      <c r="C159" s="1"/>
      <c r="D159" s="1"/>
      <c r="W159" s="1"/>
    </row>
    <row r="160" spans="1:23" ht="15">
      <c r="A160" s="1"/>
      <c r="B160" s="1"/>
      <c r="C160" s="1"/>
      <c r="D160" s="1"/>
      <c r="W160" s="1"/>
    </row>
    <row r="161" spans="1:23" ht="15">
      <c r="A161" s="1"/>
      <c r="B161" s="1"/>
      <c r="C161" s="1"/>
      <c r="D161" s="1"/>
      <c r="W161" s="1"/>
    </row>
    <row r="162" spans="1:23" ht="15">
      <c r="A162" s="1"/>
      <c r="B162" s="1"/>
      <c r="C162" s="1"/>
      <c r="D162" s="1"/>
      <c r="W162" s="1"/>
    </row>
    <row r="163" spans="1:23" ht="15">
      <c r="A163" s="1"/>
      <c r="B163" s="1"/>
      <c r="C163" s="1"/>
      <c r="D163" s="1"/>
      <c r="W163" s="1"/>
    </row>
    <row r="164" spans="1:23" ht="15">
      <c r="A164" s="1"/>
      <c r="B164" s="1"/>
      <c r="C164" s="1"/>
      <c r="D164" s="1"/>
      <c r="W164" s="1"/>
    </row>
    <row r="165" spans="1:23" ht="15">
      <c r="A165" s="1"/>
      <c r="B165" s="1"/>
      <c r="C165" s="1"/>
      <c r="D165" s="1"/>
      <c r="W165" s="1"/>
    </row>
    <row r="166" spans="1:23" ht="15">
      <c r="A166" s="1"/>
      <c r="B166" s="1"/>
      <c r="C166" s="1"/>
      <c r="D166" s="1"/>
      <c r="W166" s="1"/>
    </row>
    <row r="167" spans="1:23" ht="15">
      <c r="A167" s="1"/>
      <c r="B167" s="1"/>
      <c r="C167" s="1"/>
      <c r="D167" s="1"/>
      <c r="W167" s="1"/>
    </row>
    <row r="168" spans="1:23" ht="15">
      <c r="A168" s="1"/>
      <c r="B168" s="1"/>
      <c r="C168" s="1"/>
      <c r="D168" s="1"/>
      <c r="W168" s="1"/>
    </row>
    <row r="169" spans="1:23" ht="15">
      <c r="A169" s="1"/>
      <c r="B169" s="1"/>
      <c r="C169" s="1"/>
      <c r="D169" s="1"/>
      <c r="W169" s="1"/>
    </row>
    <row r="170" spans="1:23" ht="15">
      <c r="A170" s="1"/>
      <c r="B170" s="1"/>
      <c r="C170" s="1"/>
      <c r="D170" s="1"/>
      <c r="W170" s="1"/>
    </row>
    <row r="171" spans="1:23" ht="15">
      <c r="A171" s="1"/>
      <c r="B171" s="1"/>
      <c r="C171" s="1"/>
      <c r="D171" s="1"/>
      <c r="W171" s="1"/>
    </row>
    <row r="172" spans="1:23" ht="15">
      <c r="A172" s="1"/>
      <c r="B172" s="1"/>
      <c r="C172" s="1"/>
      <c r="D172" s="1"/>
      <c r="W172" s="1"/>
    </row>
    <row r="173" spans="1:23" ht="15">
      <c r="A173" s="1"/>
      <c r="B173" s="1"/>
      <c r="C173" s="1"/>
      <c r="D173" s="1"/>
      <c r="W173" s="1"/>
    </row>
    <row r="174" spans="1:23" ht="15">
      <c r="A174" s="1"/>
      <c r="B174" s="1"/>
      <c r="C174" s="1"/>
      <c r="D174" s="1"/>
      <c r="W174" s="1"/>
    </row>
    <row r="175" spans="1:23" ht="15">
      <c r="A175" s="1"/>
      <c r="B175" s="1"/>
      <c r="C175" s="1"/>
      <c r="D175" s="1"/>
      <c r="W175" s="1"/>
    </row>
    <row r="176" spans="1:23" ht="15">
      <c r="A176" s="1"/>
      <c r="B176" s="1"/>
      <c r="C176" s="1"/>
      <c r="D176" s="1"/>
      <c r="W176" s="1"/>
    </row>
  </sheetData>
  <sheetProtection password="CF6E" sheet="1"/>
  <autoFilter ref="A3:W24"/>
  <mergeCells count="17">
    <mergeCell ref="U2:U3"/>
    <mergeCell ref="H2:H3"/>
    <mergeCell ref="I2:J2"/>
    <mergeCell ref="K2:K3"/>
    <mergeCell ref="P2:T2"/>
    <mergeCell ref="M2:N2"/>
    <mergeCell ref="L2:L3"/>
    <mergeCell ref="G2:G3"/>
    <mergeCell ref="A1:V1"/>
    <mergeCell ref="B2:B3"/>
    <mergeCell ref="C2:C3"/>
    <mergeCell ref="D2:D3"/>
    <mergeCell ref="E2:E3"/>
    <mergeCell ref="A2:A3"/>
    <mergeCell ref="F2:F3"/>
    <mergeCell ref="O2:O3"/>
    <mergeCell ref="V2:V3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2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P55" sqref="P55:P62"/>
    </sheetView>
  </sheetViews>
  <sheetFormatPr defaultColWidth="9.00390625" defaultRowHeight="14.25"/>
  <cols>
    <col min="1" max="1" width="3.375" style="5" customWidth="1"/>
    <col min="2" max="2" width="6.375" style="6" customWidth="1"/>
    <col min="3" max="3" width="2.625" style="6" customWidth="1"/>
    <col min="4" max="4" width="7.875" style="6" customWidth="1"/>
    <col min="5" max="5" width="11.375" style="1" customWidth="1"/>
    <col min="6" max="6" width="8.00390625" style="1" customWidth="1"/>
    <col min="7" max="7" width="8.25390625" style="1" customWidth="1"/>
    <col min="8" max="8" width="5.375" style="1" customWidth="1"/>
    <col min="9" max="9" width="7.25390625" style="1" customWidth="1"/>
    <col min="10" max="10" width="5.375" style="1" customWidth="1"/>
    <col min="11" max="11" width="8.375" style="1" customWidth="1"/>
    <col min="12" max="12" width="3.875" style="1" customWidth="1"/>
    <col min="13" max="13" width="5.50390625" style="1" customWidth="1"/>
    <col min="14" max="14" width="4.125" style="1" customWidth="1"/>
    <col min="15" max="15" width="3.875" style="1" customWidth="1"/>
    <col min="16" max="16" width="5.625" style="1" customWidth="1"/>
    <col min="17" max="17" width="6.25390625" style="1" customWidth="1"/>
    <col min="18" max="18" width="3.875" style="1" customWidth="1"/>
    <col min="19" max="19" width="6.25390625" style="1" customWidth="1"/>
    <col min="20" max="20" width="3.875" style="1" customWidth="1"/>
    <col min="21" max="21" width="9.625" style="1" customWidth="1"/>
    <col min="22" max="22" width="14.50390625" style="1" customWidth="1"/>
    <col min="23" max="23" width="21.25390625" style="14" customWidth="1"/>
    <col min="24" max="16384" width="9.00390625" style="1" customWidth="1"/>
  </cols>
  <sheetData>
    <row r="1" spans="1:22" ht="67.5" customHeight="1">
      <c r="A1" s="63" t="s">
        <v>470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3" s="2" customFormat="1" ht="24.75" customHeight="1">
      <c r="A2" s="49" t="s">
        <v>84</v>
      </c>
      <c r="B2" s="49" t="s">
        <v>85</v>
      </c>
      <c r="C2" s="53" t="s">
        <v>86</v>
      </c>
      <c r="D2" s="55" t="s">
        <v>87</v>
      </c>
      <c r="E2" s="49" t="s">
        <v>88</v>
      </c>
      <c r="F2" s="49" t="s">
        <v>89</v>
      </c>
      <c r="G2" s="49" t="s">
        <v>90</v>
      </c>
      <c r="H2" s="58" t="s">
        <v>91</v>
      </c>
      <c r="I2" s="59" t="s">
        <v>92</v>
      </c>
      <c r="J2" s="60"/>
      <c r="K2" s="49" t="s">
        <v>93</v>
      </c>
      <c r="L2" s="49" t="s">
        <v>94</v>
      </c>
      <c r="M2" s="62" t="s">
        <v>95</v>
      </c>
      <c r="N2" s="60"/>
      <c r="O2" s="49" t="s">
        <v>96</v>
      </c>
      <c r="P2" s="61" t="s">
        <v>97</v>
      </c>
      <c r="Q2" s="61"/>
      <c r="R2" s="61"/>
      <c r="S2" s="61"/>
      <c r="T2" s="61"/>
      <c r="U2" s="49" t="s">
        <v>98</v>
      </c>
      <c r="V2" s="65" t="s">
        <v>99</v>
      </c>
      <c r="W2" s="15"/>
    </row>
    <row r="3" spans="1:23" s="2" customFormat="1" ht="58.5" customHeight="1">
      <c r="A3" s="50"/>
      <c r="B3" s="50"/>
      <c r="C3" s="54"/>
      <c r="D3" s="56"/>
      <c r="E3" s="50"/>
      <c r="F3" s="50"/>
      <c r="G3" s="50"/>
      <c r="H3" s="50"/>
      <c r="I3" s="7" t="s">
        <v>100</v>
      </c>
      <c r="J3" s="7" t="s">
        <v>101</v>
      </c>
      <c r="K3" s="50"/>
      <c r="L3" s="50"/>
      <c r="M3" s="8" t="s">
        <v>102</v>
      </c>
      <c r="N3" s="3" t="s">
        <v>103</v>
      </c>
      <c r="O3" s="50"/>
      <c r="P3" s="3" t="s">
        <v>104</v>
      </c>
      <c r="Q3" s="3" t="s">
        <v>105</v>
      </c>
      <c r="R3" s="3" t="s">
        <v>106</v>
      </c>
      <c r="S3" s="3" t="s">
        <v>107</v>
      </c>
      <c r="T3" s="3" t="s">
        <v>108</v>
      </c>
      <c r="U3" s="50"/>
      <c r="V3" s="65"/>
      <c r="W3" s="18"/>
    </row>
    <row r="4" spans="1:23" s="2" customFormat="1" ht="18.75" customHeight="1">
      <c r="A4" s="3">
        <v>1</v>
      </c>
      <c r="B4" s="4" t="s">
        <v>143</v>
      </c>
      <c r="C4" s="3" t="s">
        <v>46</v>
      </c>
      <c r="D4" s="9">
        <v>1981.05</v>
      </c>
      <c r="E4" s="4" t="s">
        <v>50</v>
      </c>
      <c r="F4" s="3" t="s">
        <v>134</v>
      </c>
      <c r="G4" s="3">
        <v>2002.08</v>
      </c>
      <c r="H4" s="3" t="s">
        <v>47</v>
      </c>
      <c r="I4" s="3" t="s">
        <v>135</v>
      </c>
      <c r="J4" s="3" t="s">
        <v>82</v>
      </c>
      <c r="K4" s="4" t="s">
        <v>139</v>
      </c>
      <c r="L4" s="4" t="s">
        <v>52</v>
      </c>
      <c r="M4" s="3">
        <v>6</v>
      </c>
      <c r="N4" s="3"/>
      <c r="O4" s="3">
        <v>15</v>
      </c>
      <c r="P4" s="12" t="s">
        <v>459</v>
      </c>
      <c r="Q4" s="9">
        <f aca="true" t="shared" si="0" ref="Q4:Q35">P4*2/3</f>
        <v>81.66666666666667</v>
      </c>
      <c r="R4" s="3">
        <v>4.5</v>
      </c>
      <c r="S4" s="9">
        <f aca="true" t="shared" si="1" ref="S4:S35">SUM(Q4:R4)</f>
        <v>86.16666666666667</v>
      </c>
      <c r="T4" s="3">
        <v>1</v>
      </c>
      <c r="U4" s="39" t="s">
        <v>474</v>
      </c>
      <c r="V4" s="22"/>
      <c r="W4" s="19"/>
    </row>
    <row r="5" spans="1:23" s="2" customFormat="1" ht="18.75" customHeight="1">
      <c r="A5" s="3">
        <v>2</v>
      </c>
      <c r="B5" s="4" t="s">
        <v>191</v>
      </c>
      <c r="C5" s="3" t="s">
        <v>22</v>
      </c>
      <c r="D5" s="9">
        <v>1970.05</v>
      </c>
      <c r="E5" s="4" t="s">
        <v>190</v>
      </c>
      <c r="F5" s="3" t="s">
        <v>109</v>
      </c>
      <c r="G5" s="3">
        <v>1989.08</v>
      </c>
      <c r="H5" s="3" t="s">
        <v>20</v>
      </c>
      <c r="I5" s="3" t="s">
        <v>21</v>
      </c>
      <c r="J5" s="3" t="s">
        <v>110</v>
      </c>
      <c r="K5" s="4" t="s">
        <v>171</v>
      </c>
      <c r="L5" s="4" t="s">
        <v>52</v>
      </c>
      <c r="M5" s="3">
        <v>6</v>
      </c>
      <c r="N5" s="3"/>
      <c r="O5" s="3">
        <v>26</v>
      </c>
      <c r="P5" s="3">
        <v>113</v>
      </c>
      <c r="Q5" s="9">
        <f t="shared" si="0"/>
        <v>75.33333333333333</v>
      </c>
      <c r="R5" s="3">
        <v>6</v>
      </c>
      <c r="S5" s="9">
        <f t="shared" si="1"/>
        <v>81.33333333333333</v>
      </c>
      <c r="T5" s="3">
        <v>2</v>
      </c>
      <c r="U5" s="39" t="s">
        <v>474</v>
      </c>
      <c r="V5" s="22"/>
      <c r="W5" s="19"/>
    </row>
    <row r="6" spans="1:23" s="2" customFormat="1" ht="18.75" customHeight="1">
      <c r="A6" s="3">
        <v>3</v>
      </c>
      <c r="B6" s="4" t="s">
        <v>219</v>
      </c>
      <c r="C6" s="3" t="s">
        <v>46</v>
      </c>
      <c r="D6" s="12" t="s">
        <v>220</v>
      </c>
      <c r="E6" s="3" t="s">
        <v>221</v>
      </c>
      <c r="F6" s="3" t="s">
        <v>109</v>
      </c>
      <c r="G6" s="4">
        <v>2002.08</v>
      </c>
      <c r="H6" s="3" t="s">
        <v>47</v>
      </c>
      <c r="I6" s="3" t="s">
        <v>135</v>
      </c>
      <c r="J6" s="3" t="s">
        <v>82</v>
      </c>
      <c r="K6" s="3" t="s">
        <v>136</v>
      </c>
      <c r="L6" s="4" t="s">
        <v>52</v>
      </c>
      <c r="M6" s="3">
        <v>6</v>
      </c>
      <c r="N6" s="3"/>
      <c r="O6" s="3">
        <v>15</v>
      </c>
      <c r="P6" s="3">
        <v>113.5</v>
      </c>
      <c r="Q6" s="9">
        <f t="shared" si="0"/>
        <v>75.66666666666667</v>
      </c>
      <c r="R6" s="3">
        <v>4.5</v>
      </c>
      <c r="S6" s="9">
        <f t="shared" si="1"/>
        <v>80.16666666666667</v>
      </c>
      <c r="T6" s="3">
        <v>3</v>
      </c>
      <c r="U6" s="39" t="s">
        <v>474</v>
      </c>
      <c r="V6" s="22"/>
      <c r="W6" s="18"/>
    </row>
    <row r="7" spans="1:23" s="2" customFormat="1" ht="18.75" customHeight="1">
      <c r="A7" s="3">
        <v>4</v>
      </c>
      <c r="B7" s="4" t="s">
        <v>330</v>
      </c>
      <c r="C7" s="3" t="s">
        <v>126</v>
      </c>
      <c r="D7" s="3">
        <v>1971.03</v>
      </c>
      <c r="E7" s="4" t="s">
        <v>133</v>
      </c>
      <c r="F7" s="3" t="s">
        <v>134</v>
      </c>
      <c r="G7" s="3">
        <v>1991.07</v>
      </c>
      <c r="H7" s="3" t="s">
        <v>48</v>
      </c>
      <c r="I7" s="3" t="s">
        <v>135</v>
      </c>
      <c r="J7" s="3" t="s">
        <v>82</v>
      </c>
      <c r="K7" s="4" t="s">
        <v>139</v>
      </c>
      <c r="L7" s="4" t="s">
        <v>52</v>
      </c>
      <c r="M7" s="3">
        <v>6</v>
      </c>
      <c r="N7" s="3"/>
      <c r="O7" s="3">
        <v>26</v>
      </c>
      <c r="P7" s="12" t="s">
        <v>460</v>
      </c>
      <c r="Q7" s="9">
        <f t="shared" si="0"/>
        <v>73</v>
      </c>
      <c r="R7" s="3">
        <v>6</v>
      </c>
      <c r="S7" s="9">
        <f t="shared" si="1"/>
        <v>79</v>
      </c>
      <c r="T7" s="3">
        <v>4</v>
      </c>
      <c r="U7" s="39" t="s">
        <v>474</v>
      </c>
      <c r="V7" s="22"/>
      <c r="W7" s="18"/>
    </row>
    <row r="8" spans="1:23" s="2" customFormat="1" ht="18.75" customHeight="1">
      <c r="A8" s="3">
        <v>5</v>
      </c>
      <c r="B8" s="4" t="s">
        <v>212</v>
      </c>
      <c r="C8" s="3" t="s">
        <v>46</v>
      </c>
      <c r="D8" s="3">
        <v>1983.11</v>
      </c>
      <c r="E8" s="3" t="s">
        <v>208</v>
      </c>
      <c r="F8" s="3" t="s">
        <v>109</v>
      </c>
      <c r="G8" s="4">
        <v>2005.08</v>
      </c>
      <c r="H8" s="3" t="s">
        <v>47</v>
      </c>
      <c r="I8" s="3" t="s">
        <v>135</v>
      </c>
      <c r="J8" s="3" t="s">
        <v>82</v>
      </c>
      <c r="K8" s="3" t="s">
        <v>136</v>
      </c>
      <c r="L8" s="4" t="s">
        <v>52</v>
      </c>
      <c r="M8" s="3">
        <v>6</v>
      </c>
      <c r="N8" s="3"/>
      <c r="O8" s="3">
        <v>12</v>
      </c>
      <c r="P8" s="12" t="s">
        <v>458</v>
      </c>
      <c r="Q8" s="9">
        <f t="shared" si="0"/>
        <v>75.66666666666667</v>
      </c>
      <c r="R8" s="3">
        <v>3</v>
      </c>
      <c r="S8" s="9">
        <f t="shared" si="1"/>
        <v>78.66666666666667</v>
      </c>
      <c r="T8" s="3">
        <v>5</v>
      </c>
      <c r="U8" s="39" t="s">
        <v>474</v>
      </c>
      <c r="V8" s="41" t="s">
        <v>467</v>
      </c>
      <c r="W8" s="18"/>
    </row>
    <row r="9" spans="1:23" s="2" customFormat="1" ht="18.75" customHeight="1">
      <c r="A9" s="3">
        <v>6</v>
      </c>
      <c r="B9" s="4" t="s">
        <v>302</v>
      </c>
      <c r="C9" s="3" t="s">
        <v>46</v>
      </c>
      <c r="D9" s="3">
        <v>1982.01</v>
      </c>
      <c r="E9" s="3" t="s">
        <v>303</v>
      </c>
      <c r="F9" s="3" t="s">
        <v>109</v>
      </c>
      <c r="G9" s="4">
        <v>1999.08</v>
      </c>
      <c r="H9" s="4" t="s">
        <v>47</v>
      </c>
      <c r="I9" s="3" t="s">
        <v>135</v>
      </c>
      <c r="J9" s="3" t="s">
        <v>82</v>
      </c>
      <c r="K9" s="3" t="s">
        <v>139</v>
      </c>
      <c r="L9" s="4" t="s">
        <v>52</v>
      </c>
      <c r="M9" s="3">
        <v>6</v>
      </c>
      <c r="N9" s="3"/>
      <c r="O9" s="3">
        <v>18</v>
      </c>
      <c r="P9" s="3">
        <v>109</v>
      </c>
      <c r="Q9" s="9">
        <f t="shared" si="0"/>
        <v>72.66666666666667</v>
      </c>
      <c r="R9" s="3">
        <v>6</v>
      </c>
      <c r="S9" s="9">
        <f t="shared" si="1"/>
        <v>78.66666666666667</v>
      </c>
      <c r="T9" s="3">
        <v>5</v>
      </c>
      <c r="U9" s="39" t="s">
        <v>474</v>
      </c>
      <c r="V9" s="22"/>
      <c r="W9" s="18"/>
    </row>
    <row r="10" spans="1:23" s="2" customFormat="1" ht="18.75" customHeight="1">
      <c r="A10" s="3">
        <v>7</v>
      </c>
      <c r="B10" s="4" t="s">
        <v>224</v>
      </c>
      <c r="C10" s="3" t="s">
        <v>126</v>
      </c>
      <c r="D10" s="3">
        <v>1984.01</v>
      </c>
      <c r="E10" s="3" t="s">
        <v>223</v>
      </c>
      <c r="F10" s="3" t="s">
        <v>109</v>
      </c>
      <c r="G10" s="4">
        <v>2005.08</v>
      </c>
      <c r="H10" s="3" t="s">
        <v>47</v>
      </c>
      <c r="I10" s="3" t="s">
        <v>135</v>
      </c>
      <c r="J10" s="3" t="s">
        <v>82</v>
      </c>
      <c r="K10" s="3" t="s">
        <v>136</v>
      </c>
      <c r="L10" s="4" t="s">
        <v>52</v>
      </c>
      <c r="M10" s="3">
        <v>6</v>
      </c>
      <c r="N10" s="3"/>
      <c r="O10" s="3">
        <v>12</v>
      </c>
      <c r="P10" s="3">
        <v>113</v>
      </c>
      <c r="Q10" s="9">
        <f t="shared" si="0"/>
        <v>75.33333333333333</v>
      </c>
      <c r="R10" s="3">
        <v>3</v>
      </c>
      <c r="S10" s="9">
        <f t="shared" si="1"/>
        <v>78.33333333333333</v>
      </c>
      <c r="T10" s="3">
        <v>7</v>
      </c>
      <c r="U10" s="39" t="s">
        <v>474</v>
      </c>
      <c r="V10" s="22"/>
      <c r="W10" s="20"/>
    </row>
    <row r="11" spans="1:23" s="2" customFormat="1" ht="18.75" customHeight="1">
      <c r="A11" s="3">
        <v>8</v>
      </c>
      <c r="B11" s="4" t="s">
        <v>347</v>
      </c>
      <c r="C11" s="3" t="s">
        <v>46</v>
      </c>
      <c r="D11" s="3">
        <v>1982.02</v>
      </c>
      <c r="E11" s="3" t="s">
        <v>215</v>
      </c>
      <c r="F11" s="3" t="s">
        <v>109</v>
      </c>
      <c r="G11" s="4">
        <v>2002.08</v>
      </c>
      <c r="H11" s="3" t="s">
        <v>47</v>
      </c>
      <c r="I11" s="3" t="s">
        <v>135</v>
      </c>
      <c r="J11" s="3" t="s">
        <v>82</v>
      </c>
      <c r="K11" s="3" t="s">
        <v>139</v>
      </c>
      <c r="L11" s="4" t="s">
        <v>52</v>
      </c>
      <c r="M11" s="3">
        <v>6</v>
      </c>
      <c r="N11" s="3"/>
      <c r="O11" s="3">
        <v>15</v>
      </c>
      <c r="P11" s="3">
        <v>108</v>
      </c>
      <c r="Q11" s="9">
        <f t="shared" si="0"/>
        <v>72</v>
      </c>
      <c r="R11" s="3">
        <v>4.5</v>
      </c>
      <c r="S11" s="9">
        <f t="shared" si="1"/>
        <v>76.5</v>
      </c>
      <c r="T11" s="3">
        <v>8</v>
      </c>
      <c r="U11" s="39" t="s">
        <v>474</v>
      </c>
      <c r="V11" s="22"/>
      <c r="W11" s="20"/>
    </row>
    <row r="12" spans="1:23" s="2" customFormat="1" ht="18.75" customHeight="1">
      <c r="A12" s="3">
        <v>9</v>
      </c>
      <c r="B12" s="4" t="s">
        <v>211</v>
      </c>
      <c r="C12" s="3" t="s">
        <v>46</v>
      </c>
      <c r="D12" s="3">
        <v>1980.09</v>
      </c>
      <c r="E12" s="3" t="s">
        <v>208</v>
      </c>
      <c r="F12" s="3" t="s">
        <v>109</v>
      </c>
      <c r="G12" s="3">
        <v>1998.08</v>
      </c>
      <c r="H12" s="3" t="s">
        <v>47</v>
      </c>
      <c r="I12" s="3" t="s">
        <v>135</v>
      </c>
      <c r="J12" s="3" t="s">
        <v>82</v>
      </c>
      <c r="K12" s="3" t="s">
        <v>139</v>
      </c>
      <c r="L12" s="4" t="s">
        <v>52</v>
      </c>
      <c r="M12" s="3">
        <v>6</v>
      </c>
      <c r="N12" s="3"/>
      <c r="O12" s="3">
        <v>19</v>
      </c>
      <c r="P12" s="12" t="s">
        <v>455</v>
      </c>
      <c r="Q12" s="9">
        <f t="shared" si="0"/>
        <v>70.33333333333333</v>
      </c>
      <c r="R12" s="3">
        <v>6</v>
      </c>
      <c r="S12" s="9">
        <f t="shared" si="1"/>
        <v>76.33333333333333</v>
      </c>
      <c r="T12" s="3">
        <v>9</v>
      </c>
      <c r="U12" s="39" t="s">
        <v>474</v>
      </c>
      <c r="V12" s="22"/>
      <c r="W12" s="20"/>
    </row>
    <row r="13" spans="1:23" s="2" customFormat="1" ht="18.75" customHeight="1">
      <c r="A13" s="3">
        <v>10</v>
      </c>
      <c r="B13" s="4" t="s">
        <v>331</v>
      </c>
      <c r="C13" s="3" t="s">
        <v>46</v>
      </c>
      <c r="D13" s="3">
        <v>1981.08</v>
      </c>
      <c r="E13" s="4" t="s">
        <v>293</v>
      </c>
      <c r="F13" s="3" t="s">
        <v>109</v>
      </c>
      <c r="G13" s="4">
        <v>2002.08</v>
      </c>
      <c r="H13" s="3" t="s">
        <v>47</v>
      </c>
      <c r="I13" s="3" t="s">
        <v>135</v>
      </c>
      <c r="J13" s="3" t="s">
        <v>82</v>
      </c>
      <c r="K13" s="3" t="s">
        <v>136</v>
      </c>
      <c r="L13" s="4" t="s">
        <v>52</v>
      </c>
      <c r="M13" s="3">
        <v>6</v>
      </c>
      <c r="N13" s="3"/>
      <c r="O13" s="3">
        <v>15</v>
      </c>
      <c r="P13" s="3">
        <v>106.5</v>
      </c>
      <c r="Q13" s="9">
        <f t="shared" si="0"/>
        <v>71</v>
      </c>
      <c r="R13" s="3">
        <v>4.5</v>
      </c>
      <c r="S13" s="9">
        <f t="shared" si="1"/>
        <v>75.5</v>
      </c>
      <c r="T13" s="3">
        <v>10</v>
      </c>
      <c r="U13" s="39" t="s">
        <v>474</v>
      </c>
      <c r="V13" s="22"/>
      <c r="W13" s="20"/>
    </row>
    <row r="14" spans="1:23" s="2" customFormat="1" ht="18.75" customHeight="1">
      <c r="A14" s="3">
        <v>11</v>
      </c>
      <c r="B14" s="4" t="s">
        <v>210</v>
      </c>
      <c r="C14" s="3" t="s">
        <v>46</v>
      </c>
      <c r="D14" s="3">
        <v>1984.06</v>
      </c>
      <c r="E14" s="3" t="s">
        <v>208</v>
      </c>
      <c r="F14" s="3" t="s">
        <v>109</v>
      </c>
      <c r="G14" s="3">
        <v>2007.08</v>
      </c>
      <c r="H14" s="3" t="s">
        <v>48</v>
      </c>
      <c r="I14" s="3" t="s">
        <v>135</v>
      </c>
      <c r="J14" s="3" t="s">
        <v>82</v>
      </c>
      <c r="K14" s="3" t="s">
        <v>136</v>
      </c>
      <c r="L14" s="4" t="s">
        <v>52</v>
      </c>
      <c r="M14" s="3">
        <v>6</v>
      </c>
      <c r="N14" s="3"/>
      <c r="O14" s="3">
        <v>10</v>
      </c>
      <c r="P14" s="3">
        <v>110</v>
      </c>
      <c r="Q14" s="9">
        <f t="shared" si="0"/>
        <v>73.33333333333333</v>
      </c>
      <c r="R14" s="3">
        <v>2</v>
      </c>
      <c r="S14" s="9">
        <f t="shared" si="1"/>
        <v>75.33333333333333</v>
      </c>
      <c r="T14" s="3">
        <v>11</v>
      </c>
      <c r="U14" s="39" t="s">
        <v>474</v>
      </c>
      <c r="V14" s="22"/>
      <c r="W14" s="20"/>
    </row>
    <row r="15" spans="1:23" s="2" customFormat="1" ht="18.75" customHeight="1">
      <c r="A15" s="3">
        <v>12</v>
      </c>
      <c r="B15" s="4" t="s">
        <v>189</v>
      </c>
      <c r="C15" s="3" t="s">
        <v>22</v>
      </c>
      <c r="D15" s="9">
        <v>1980.12</v>
      </c>
      <c r="E15" s="4" t="s">
        <v>190</v>
      </c>
      <c r="F15" s="3" t="s">
        <v>109</v>
      </c>
      <c r="G15" s="3">
        <v>1999.08</v>
      </c>
      <c r="H15" s="3" t="s">
        <v>19</v>
      </c>
      <c r="I15" s="3" t="s">
        <v>21</v>
      </c>
      <c r="J15" s="3" t="s">
        <v>110</v>
      </c>
      <c r="K15" s="4" t="s">
        <v>171</v>
      </c>
      <c r="L15" s="4" t="s">
        <v>52</v>
      </c>
      <c r="M15" s="3">
        <v>6</v>
      </c>
      <c r="N15" s="3"/>
      <c r="O15" s="3">
        <v>18</v>
      </c>
      <c r="P15" s="12" t="s">
        <v>457</v>
      </c>
      <c r="Q15" s="9">
        <f t="shared" si="0"/>
        <v>69</v>
      </c>
      <c r="R15" s="3">
        <v>6</v>
      </c>
      <c r="S15" s="9">
        <f t="shared" si="1"/>
        <v>75</v>
      </c>
      <c r="T15" s="3">
        <v>12</v>
      </c>
      <c r="U15" s="39" t="s">
        <v>474</v>
      </c>
      <c r="V15" s="22"/>
      <c r="W15" s="21"/>
    </row>
    <row r="16" spans="1:23" s="2" customFormat="1" ht="18.75" customHeight="1">
      <c r="A16" s="3">
        <v>13</v>
      </c>
      <c r="B16" s="4" t="s">
        <v>225</v>
      </c>
      <c r="C16" s="3" t="s">
        <v>126</v>
      </c>
      <c r="D16" s="3">
        <v>1982.04</v>
      </c>
      <c r="E16" s="3" t="s">
        <v>223</v>
      </c>
      <c r="F16" s="3" t="s">
        <v>109</v>
      </c>
      <c r="G16" s="4">
        <v>2002.08</v>
      </c>
      <c r="H16" s="3" t="s">
        <v>48</v>
      </c>
      <c r="I16" s="3" t="s">
        <v>135</v>
      </c>
      <c r="J16" s="4" t="s">
        <v>82</v>
      </c>
      <c r="K16" s="3" t="s">
        <v>136</v>
      </c>
      <c r="L16" s="4" t="s">
        <v>52</v>
      </c>
      <c r="M16" s="3">
        <v>6</v>
      </c>
      <c r="N16" s="3"/>
      <c r="O16" s="3">
        <v>15</v>
      </c>
      <c r="P16" s="12" t="s">
        <v>453</v>
      </c>
      <c r="Q16" s="9">
        <f t="shared" si="0"/>
        <v>69.66666666666667</v>
      </c>
      <c r="R16" s="3">
        <v>4.5</v>
      </c>
      <c r="S16" s="9">
        <f t="shared" si="1"/>
        <v>74.16666666666667</v>
      </c>
      <c r="T16" s="3">
        <v>13</v>
      </c>
      <c r="U16" s="39" t="s">
        <v>474</v>
      </c>
      <c r="V16" s="41" t="s">
        <v>466</v>
      </c>
      <c r="W16" s="21"/>
    </row>
    <row r="17" spans="1:23" s="2" customFormat="1" ht="18.75" customHeight="1">
      <c r="A17" s="3">
        <v>14</v>
      </c>
      <c r="B17" s="4" t="s">
        <v>345</v>
      </c>
      <c r="C17" s="3" t="s">
        <v>46</v>
      </c>
      <c r="D17" s="3">
        <v>1983.07</v>
      </c>
      <c r="E17" s="3" t="s">
        <v>208</v>
      </c>
      <c r="F17" s="3" t="s">
        <v>109</v>
      </c>
      <c r="G17" s="4">
        <v>2002.08</v>
      </c>
      <c r="H17" s="3" t="s">
        <v>48</v>
      </c>
      <c r="I17" s="3" t="s">
        <v>135</v>
      </c>
      <c r="J17" s="3" t="s">
        <v>82</v>
      </c>
      <c r="K17" s="3" t="s">
        <v>139</v>
      </c>
      <c r="L17" s="4" t="s">
        <v>52</v>
      </c>
      <c r="M17" s="3">
        <v>6</v>
      </c>
      <c r="N17" s="3"/>
      <c r="O17" s="3">
        <v>15</v>
      </c>
      <c r="P17" s="3">
        <v>104.5</v>
      </c>
      <c r="Q17" s="9">
        <f t="shared" si="0"/>
        <v>69.66666666666667</v>
      </c>
      <c r="R17" s="3">
        <v>4.5</v>
      </c>
      <c r="S17" s="9">
        <f t="shared" si="1"/>
        <v>74.16666666666667</v>
      </c>
      <c r="T17" s="3">
        <v>13</v>
      </c>
      <c r="U17" s="39" t="s">
        <v>474</v>
      </c>
      <c r="V17" s="22"/>
      <c r="W17" s="20"/>
    </row>
    <row r="18" spans="1:23" s="2" customFormat="1" ht="18.75" customHeight="1">
      <c r="A18" s="3">
        <v>15</v>
      </c>
      <c r="B18" s="3" t="s">
        <v>329</v>
      </c>
      <c r="C18" s="3" t="s">
        <v>46</v>
      </c>
      <c r="D18" s="9">
        <v>1982.1</v>
      </c>
      <c r="E18" s="4" t="s">
        <v>50</v>
      </c>
      <c r="F18" s="3" t="s">
        <v>134</v>
      </c>
      <c r="G18" s="3">
        <v>2006.08</v>
      </c>
      <c r="H18" s="3" t="s">
        <v>47</v>
      </c>
      <c r="I18" s="3" t="s">
        <v>135</v>
      </c>
      <c r="J18" s="3" t="s">
        <v>82</v>
      </c>
      <c r="K18" s="4" t="s">
        <v>136</v>
      </c>
      <c r="L18" s="4" t="s">
        <v>52</v>
      </c>
      <c r="M18" s="3">
        <v>6</v>
      </c>
      <c r="N18" s="3"/>
      <c r="O18" s="3">
        <v>11</v>
      </c>
      <c r="P18" s="12" t="s">
        <v>452</v>
      </c>
      <c r="Q18" s="9">
        <f t="shared" si="0"/>
        <v>71</v>
      </c>
      <c r="R18" s="3">
        <v>2.5</v>
      </c>
      <c r="S18" s="9">
        <f t="shared" si="1"/>
        <v>73.5</v>
      </c>
      <c r="T18" s="3">
        <v>15</v>
      </c>
      <c r="U18" s="39" t="s">
        <v>474</v>
      </c>
      <c r="V18" s="22"/>
      <c r="W18" s="20"/>
    </row>
    <row r="19" spans="1:23" s="2" customFormat="1" ht="18.75" customHeight="1">
      <c r="A19" s="3">
        <v>16</v>
      </c>
      <c r="B19" s="4" t="s">
        <v>141</v>
      </c>
      <c r="C19" s="3" t="s">
        <v>46</v>
      </c>
      <c r="D19" s="3">
        <v>1983.02</v>
      </c>
      <c r="E19" s="4" t="s">
        <v>133</v>
      </c>
      <c r="F19" s="3" t="s">
        <v>134</v>
      </c>
      <c r="G19" s="3">
        <v>2006.08</v>
      </c>
      <c r="H19" s="3" t="s">
        <v>47</v>
      </c>
      <c r="I19" s="3" t="s">
        <v>135</v>
      </c>
      <c r="J19" s="3" t="s">
        <v>82</v>
      </c>
      <c r="K19" s="4" t="s">
        <v>139</v>
      </c>
      <c r="L19" s="4" t="s">
        <v>52</v>
      </c>
      <c r="M19" s="3">
        <v>6</v>
      </c>
      <c r="N19" s="3"/>
      <c r="O19" s="3">
        <v>11</v>
      </c>
      <c r="P19" s="3">
        <v>105</v>
      </c>
      <c r="Q19" s="9">
        <f t="shared" si="0"/>
        <v>70</v>
      </c>
      <c r="R19" s="3">
        <v>2.5</v>
      </c>
      <c r="S19" s="9">
        <f t="shared" si="1"/>
        <v>72.5</v>
      </c>
      <c r="T19" s="3">
        <v>16</v>
      </c>
      <c r="U19" s="39" t="s">
        <v>474</v>
      </c>
      <c r="V19" s="22" t="s">
        <v>467</v>
      </c>
      <c r="W19" s="18"/>
    </row>
    <row r="20" spans="1:23" s="2" customFormat="1" ht="18.75" customHeight="1">
      <c r="A20" s="3">
        <v>17</v>
      </c>
      <c r="B20" s="4" t="s">
        <v>285</v>
      </c>
      <c r="C20" s="3" t="s">
        <v>46</v>
      </c>
      <c r="D20" s="3">
        <v>1982.05</v>
      </c>
      <c r="E20" s="3" t="s">
        <v>133</v>
      </c>
      <c r="F20" s="3" t="s">
        <v>109</v>
      </c>
      <c r="G20" s="4">
        <v>2002.08</v>
      </c>
      <c r="H20" s="3" t="s">
        <v>48</v>
      </c>
      <c r="I20" s="3" t="s">
        <v>135</v>
      </c>
      <c r="J20" s="3" t="s">
        <v>82</v>
      </c>
      <c r="K20" s="3" t="s">
        <v>139</v>
      </c>
      <c r="L20" s="4" t="s">
        <v>52</v>
      </c>
      <c r="M20" s="3">
        <v>6</v>
      </c>
      <c r="N20" s="3"/>
      <c r="O20" s="3">
        <v>15</v>
      </c>
      <c r="P20" s="3">
        <v>102</v>
      </c>
      <c r="Q20" s="9">
        <f t="shared" si="0"/>
        <v>68</v>
      </c>
      <c r="R20" s="3">
        <v>4.5</v>
      </c>
      <c r="S20" s="9">
        <f t="shared" si="1"/>
        <v>72.5</v>
      </c>
      <c r="T20" s="3">
        <v>16</v>
      </c>
      <c r="U20" s="39" t="s">
        <v>474</v>
      </c>
      <c r="V20" s="22"/>
      <c r="W20" s="24"/>
    </row>
    <row r="21" spans="1:23" s="2" customFormat="1" ht="18.75" customHeight="1">
      <c r="A21" s="3">
        <v>18</v>
      </c>
      <c r="B21" s="4" t="s">
        <v>216</v>
      </c>
      <c r="C21" s="3" t="s">
        <v>115</v>
      </c>
      <c r="D21" s="12" t="s">
        <v>217</v>
      </c>
      <c r="E21" s="3" t="s">
        <v>449</v>
      </c>
      <c r="F21" s="3" t="s">
        <v>109</v>
      </c>
      <c r="G21" s="4">
        <v>1998.08</v>
      </c>
      <c r="H21" s="3" t="s">
        <v>19</v>
      </c>
      <c r="I21" s="3" t="s">
        <v>21</v>
      </c>
      <c r="J21" s="3" t="s">
        <v>82</v>
      </c>
      <c r="K21" s="3" t="s">
        <v>139</v>
      </c>
      <c r="L21" s="4" t="s">
        <v>52</v>
      </c>
      <c r="M21" s="3">
        <v>6</v>
      </c>
      <c r="N21" s="3"/>
      <c r="O21" s="3">
        <v>19</v>
      </c>
      <c r="P21" s="3">
        <v>97.5</v>
      </c>
      <c r="Q21" s="9">
        <f t="shared" si="0"/>
        <v>65</v>
      </c>
      <c r="R21" s="3">
        <v>6</v>
      </c>
      <c r="S21" s="9">
        <f t="shared" si="1"/>
        <v>71</v>
      </c>
      <c r="T21" s="3">
        <v>18</v>
      </c>
      <c r="U21" s="39" t="s">
        <v>474</v>
      </c>
      <c r="V21" s="41" t="s">
        <v>468</v>
      </c>
      <c r="W21" s="18"/>
    </row>
    <row r="22" spans="1:23" s="2" customFormat="1" ht="18.75" customHeight="1">
      <c r="A22" s="3">
        <v>19</v>
      </c>
      <c r="B22" s="36" t="s">
        <v>464</v>
      </c>
      <c r="C22" s="3" t="s">
        <v>22</v>
      </c>
      <c r="D22" s="9">
        <v>1981.01</v>
      </c>
      <c r="E22" s="4" t="s">
        <v>137</v>
      </c>
      <c r="F22" s="3" t="s">
        <v>109</v>
      </c>
      <c r="G22" s="3">
        <v>1999.08</v>
      </c>
      <c r="H22" s="3" t="s">
        <v>20</v>
      </c>
      <c r="I22" s="3" t="s">
        <v>21</v>
      </c>
      <c r="J22" s="3" t="s">
        <v>82</v>
      </c>
      <c r="K22" s="4" t="s">
        <v>139</v>
      </c>
      <c r="L22" s="4" t="s">
        <v>52</v>
      </c>
      <c r="M22" s="3">
        <v>6</v>
      </c>
      <c r="N22" s="3"/>
      <c r="O22" s="3">
        <v>18</v>
      </c>
      <c r="P22" s="3">
        <v>97.5</v>
      </c>
      <c r="Q22" s="9">
        <f t="shared" si="0"/>
        <v>65</v>
      </c>
      <c r="R22" s="3">
        <v>6</v>
      </c>
      <c r="S22" s="9">
        <f t="shared" si="1"/>
        <v>71</v>
      </c>
      <c r="T22" s="3">
        <v>18</v>
      </c>
      <c r="U22" s="39" t="s">
        <v>474</v>
      </c>
      <c r="V22" s="41"/>
      <c r="W22" s="15"/>
    </row>
    <row r="23" spans="1:23" s="2" customFormat="1" ht="18.75" customHeight="1">
      <c r="A23" s="3">
        <v>20</v>
      </c>
      <c r="B23" s="4" t="s">
        <v>183</v>
      </c>
      <c r="C23" s="3" t="s">
        <v>46</v>
      </c>
      <c r="D23" s="3">
        <v>1983.05</v>
      </c>
      <c r="E23" s="4" t="s">
        <v>184</v>
      </c>
      <c r="F23" s="3" t="s">
        <v>109</v>
      </c>
      <c r="G23" s="3">
        <v>2002.08</v>
      </c>
      <c r="H23" s="3" t="s">
        <v>47</v>
      </c>
      <c r="I23" s="3" t="s">
        <v>135</v>
      </c>
      <c r="J23" s="3" t="s">
        <v>82</v>
      </c>
      <c r="K23" s="4" t="s">
        <v>136</v>
      </c>
      <c r="L23" s="4" t="s">
        <v>52</v>
      </c>
      <c r="M23" s="3">
        <v>6</v>
      </c>
      <c r="N23" s="3"/>
      <c r="O23" s="3">
        <v>15</v>
      </c>
      <c r="P23" s="3">
        <v>99.5</v>
      </c>
      <c r="Q23" s="9">
        <f t="shared" si="0"/>
        <v>66.33333333333333</v>
      </c>
      <c r="R23" s="3">
        <v>4.5</v>
      </c>
      <c r="S23" s="9">
        <f t="shared" si="1"/>
        <v>70.83333333333333</v>
      </c>
      <c r="T23" s="3">
        <v>20</v>
      </c>
      <c r="U23" s="39" t="s">
        <v>474</v>
      </c>
      <c r="V23" s="7"/>
      <c r="W23" s="15"/>
    </row>
    <row r="24" spans="1:23" s="2" customFormat="1" ht="18.75" customHeight="1">
      <c r="A24" s="3">
        <v>21</v>
      </c>
      <c r="B24" s="4" t="s">
        <v>222</v>
      </c>
      <c r="C24" s="3" t="s">
        <v>46</v>
      </c>
      <c r="D24" s="3">
        <v>1982.01</v>
      </c>
      <c r="E24" s="3" t="s">
        <v>223</v>
      </c>
      <c r="F24" s="3" t="s">
        <v>109</v>
      </c>
      <c r="G24" s="4">
        <v>1999.08</v>
      </c>
      <c r="H24" s="3" t="s">
        <v>47</v>
      </c>
      <c r="I24" s="3" t="s">
        <v>135</v>
      </c>
      <c r="J24" s="3" t="s">
        <v>82</v>
      </c>
      <c r="K24" s="3" t="s">
        <v>139</v>
      </c>
      <c r="L24" s="4" t="s">
        <v>52</v>
      </c>
      <c r="M24" s="3">
        <v>6</v>
      </c>
      <c r="N24" s="3"/>
      <c r="O24" s="3">
        <v>18</v>
      </c>
      <c r="P24" s="3">
        <v>96.5</v>
      </c>
      <c r="Q24" s="9">
        <f t="shared" si="0"/>
        <v>64.33333333333333</v>
      </c>
      <c r="R24" s="3">
        <v>6</v>
      </c>
      <c r="S24" s="9">
        <f t="shared" si="1"/>
        <v>70.33333333333333</v>
      </c>
      <c r="T24" s="3">
        <v>21</v>
      </c>
      <c r="U24" s="39" t="s">
        <v>474</v>
      </c>
      <c r="V24" s="39" t="s">
        <v>466</v>
      </c>
      <c r="W24" s="15"/>
    </row>
    <row r="25" spans="1:23" s="2" customFormat="1" ht="18.75" customHeight="1">
      <c r="A25" s="3">
        <v>22</v>
      </c>
      <c r="B25" s="4" t="s">
        <v>145</v>
      </c>
      <c r="C25" s="3" t="s">
        <v>126</v>
      </c>
      <c r="D25" s="9">
        <v>1982.03</v>
      </c>
      <c r="E25" s="4" t="s">
        <v>336</v>
      </c>
      <c r="F25" s="3" t="s">
        <v>134</v>
      </c>
      <c r="G25" s="3">
        <v>1998.08</v>
      </c>
      <c r="H25" s="3" t="s">
        <v>48</v>
      </c>
      <c r="I25" s="3" t="s">
        <v>135</v>
      </c>
      <c r="J25" s="3" t="s">
        <v>82</v>
      </c>
      <c r="K25" s="4" t="s">
        <v>139</v>
      </c>
      <c r="L25" s="4" t="s">
        <v>52</v>
      </c>
      <c r="M25" s="3">
        <v>6</v>
      </c>
      <c r="N25" s="3"/>
      <c r="O25" s="3">
        <v>18</v>
      </c>
      <c r="P25" s="3">
        <v>96.5</v>
      </c>
      <c r="Q25" s="9">
        <f t="shared" si="0"/>
        <v>64.33333333333333</v>
      </c>
      <c r="R25" s="3">
        <v>6</v>
      </c>
      <c r="S25" s="9">
        <f t="shared" si="1"/>
        <v>70.33333333333333</v>
      </c>
      <c r="T25" s="3">
        <v>21</v>
      </c>
      <c r="U25" s="39" t="s">
        <v>474</v>
      </c>
      <c r="V25" s="3"/>
      <c r="W25" s="15"/>
    </row>
    <row r="26" spans="1:23" s="2" customFormat="1" ht="18.75" customHeight="1">
      <c r="A26" s="3">
        <v>23</v>
      </c>
      <c r="B26" s="4" t="s">
        <v>342</v>
      </c>
      <c r="C26" s="3" t="s">
        <v>46</v>
      </c>
      <c r="D26" s="9">
        <v>1979.11</v>
      </c>
      <c r="E26" s="4" t="s">
        <v>50</v>
      </c>
      <c r="F26" s="3" t="s">
        <v>134</v>
      </c>
      <c r="G26" s="4">
        <v>1998.08</v>
      </c>
      <c r="H26" s="3" t="s">
        <v>47</v>
      </c>
      <c r="I26" s="3" t="s">
        <v>135</v>
      </c>
      <c r="J26" s="3" t="s">
        <v>82</v>
      </c>
      <c r="K26" s="4" t="s">
        <v>139</v>
      </c>
      <c r="L26" s="4" t="s">
        <v>52</v>
      </c>
      <c r="M26" s="3">
        <v>6</v>
      </c>
      <c r="N26" s="3"/>
      <c r="O26" s="3">
        <v>19</v>
      </c>
      <c r="P26" s="3">
        <v>96</v>
      </c>
      <c r="Q26" s="9">
        <f t="shared" si="0"/>
        <v>64</v>
      </c>
      <c r="R26" s="3">
        <v>6</v>
      </c>
      <c r="S26" s="9">
        <f t="shared" si="1"/>
        <v>70</v>
      </c>
      <c r="T26" s="3">
        <v>23</v>
      </c>
      <c r="U26" s="39" t="s">
        <v>474</v>
      </c>
      <c r="V26" s="3"/>
      <c r="W26" s="15"/>
    </row>
    <row r="27" spans="1:23" s="2" customFormat="1" ht="18.75" customHeight="1">
      <c r="A27" s="3">
        <v>24</v>
      </c>
      <c r="B27" s="4" t="s">
        <v>346</v>
      </c>
      <c r="C27" s="3" t="s">
        <v>126</v>
      </c>
      <c r="D27" s="12" t="s">
        <v>214</v>
      </c>
      <c r="E27" s="3" t="s">
        <v>208</v>
      </c>
      <c r="F27" s="3" t="s">
        <v>109</v>
      </c>
      <c r="G27" s="4">
        <v>1995.08</v>
      </c>
      <c r="H27" s="3" t="s">
        <v>48</v>
      </c>
      <c r="I27" s="3" t="s">
        <v>135</v>
      </c>
      <c r="J27" s="3" t="s">
        <v>82</v>
      </c>
      <c r="K27" s="3" t="s">
        <v>139</v>
      </c>
      <c r="L27" s="4" t="s">
        <v>52</v>
      </c>
      <c r="M27" s="3">
        <v>6</v>
      </c>
      <c r="N27" s="3"/>
      <c r="O27" s="3">
        <v>22</v>
      </c>
      <c r="P27" s="3">
        <v>90.5</v>
      </c>
      <c r="Q27" s="9">
        <f t="shared" si="0"/>
        <v>60.333333333333336</v>
      </c>
      <c r="R27" s="3">
        <v>6</v>
      </c>
      <c r="S27" s="9">
        <f t="shared" si="1"/>
        <v>66.33333333333334</v>
      </c>
      <c r="T27" s="3">
        <v>24</v>
      </c>
      <c r="U27" s="39" t="s">
        <v>474</v>
      </c>
      <c r="V27" s="39" t="s">
        <v>468</v>
      </c>
      <c r="W27" s="15"/>
    </row>
    <row r="28" spans="1:23" s="2" customFormat="1" ht="18.75" customHeight="1">
      <c r="A28" s="3">
        <v>25</v>
      </c>
      <c r="B28" s="3" t="s">
        <v>172</v>
      </c>
      <c r="C28" s="3" t="s">
        <v>22</v>
      </c>
      <c r="D28" s="3">
        <v>1980.08</v>
      </c>
      <c r="E28" s="4" t="s">
        <v>174</v>
      </c>
      <c r="F28" s="3" t="s">
        <v>109</v>
      </c>
      <c r="G28" s="3">
        <v>1998.08</v>
      </c>
      <c r="H28" s="3" t="s">
        <v>20</v>
      </c>
      <c r="I28" s="4" t="s">
        <v>21</v>
      </c>
      <c r="J28" s="4" t="s">
        <v>110</v>
      </c>
      <c r="K28" s="4" t="s">
        <v>171</v>
      </c>
      <c r="L28" s="4" t="s">
        <v>54</v>
      </c>
      <c r="M28" s="3">
        <v>6</v>
      </c>
      <c r="N28" s="3"/>
      <c r="O28" s="3">
        <v>19</v>
      </c>
      <c r="P28" s="3">
        <v>90.5</v>
      </c>
      <c r="Q28" s="9">
        <f t="shared" si="0"/>
        <v>60.333333333333336</v>
      </c>
      <c r="R28" s="3">
        <v>6</v>
      </c>
      <c r="S28" s="9">
        <f t="shared" si="1"/>
        <v>66.33333333333334</v>
      </c>
      <c r="T28" s="3">
        <v>24</v>
      </c>
      <c r="U28" s="39" t="s">
        <v>474</v>
      </c>
      <c r="V28" s="3"/>
      <c r="W28" s="15"/>
    </row>
    <row r="29" spans="1:23" s="2" customFormat="1" ht="18.75" customHeight="1">
      <c r="A29" s="3">
        <v>26</v>
      </c>
      <c r="B29" s="4" t="s">
        <v>193</v>
      </c>
      <c r="C29" s="3" t="s">
        <v>194</v>
      </c>
      <c r="D29" s="9">
        <v>1978.07</v>
      </c>
      <c r="E29" s="4" t="s">
        <v>195</v>
      </c>
      <c r="F29" s="3" t="s">
        <v>109</v>
      </c>
      <c r="G29" s="3">
        <v>1999.08</v>
      </c>
      <c r="H29" s="3" t="s">
        <v>196</v>
      </c>
      <c r="I29" s="3" t="s">
        <v>197</v>
      </c>
      <c r="J29" s="3" t="s">
        <v>82</v>
      </c>
      <c r="K29" s="4" t="s">
        <v>198</v>
      </c>
      <c r="L29" s="4" t="s">
        <v>52</v>
      </c>
      <c r="M29" s="3">
        <v>6</v>
      </c>
      <c r="N29" s="3"/>
      <c r="O29" s="3">
        <v>18</v>
      </c>
      <c r="P29" s="3">
        <v>88</v>
      </c>
      <c r="Q29" s="9">
        <f t="shared" si="0"/>
        <v>58.666666666666664</v>
      </c>
      <c r="R29" s="3">
        <v>6</v>
      </c>
      <c r="S29" s="9">
        <f t="shared" si="1"/>
        <v>64.66666666666666</v>
      </c>
      <c r="T29" s="3">
        <v>26</v>
      </c>
      <c r="U29" s="39" t="s">
        <v>474</v>
      </c>
      <c r="V29" s="3"/>
      <c r="W29" s="16"/>
    </row>
    <row r="30" spans="1:23" s="2" customFormat="1" ht="18.75" customHeight="1">
      <c r="A30" s="3">
        <v>27</v>
      </c>
      <c r="B30" s="4" t="s">
        <v>199</v>
      </c>
      <c r="C30" s="3" t="s">
        <v>200</v>
      </c>
      <c r="D30" s="9">
        <v>1978.09</v>
      </c>
      <c r="E30" s="4" t="s">
        <v>201</v>
      </c>
      <c r="F30" s="3" t="s">
        <v>109</v>
      </c>
      <c r="G30" s="3">
        <v>1998.08</v>
      </c>
      <c r="H30" s="3" t="s">
        <v>48</v>
      </c>
      <c r="I30" s="3" t="s">
        <v>202</v>
      </c>
      <c r="J30" s="3" t="s">
        <v>203</v>
      </c>
      <c r="K30" s="4" t="s">
        <v>327</v>
      </c>
      <c r="L30" s="4" t="s">
        <v>52</v>
      </c>
      <c r="M30" s="3">
        <v>6</v>
      </c>
      <c r="N30" s="3"/>
      <c r="O30" s="3">
        <v>19</v>
      </c>
      <c r="P30" s="3">
        <v>87.5</v>
      </c>
      <c r="Q30" s="9">
        <f t="shared" si="0"/>
        <v>58.333333333333336</v>
      </c>
      <c r="R30" s="3">
        <v>6</v>
      </c>
      <c r="S30" s="9">
        <f t="shared" si="1"/>
        <v>64.33333333333334</v>
      </c>
      <c r="T30" s="3">
        <v>27</v>
      </c>
      <c r="U30" s="39" t="s">
        <v>474</v>
      </c>
      <c r="V30" s="3"/>
      <c r="W30" s="15"/>
    </row>
    <row r="31" spans="1:23" s="13" customFormat="1" ht="18.75" customHeight="1">
      <c r="A31" s="3">
        <v>28</v>
      </c>
      <c r="B31" s="4" t="s">
        <v>144</v>
      </c>
      <c r="C31" s="3" t="s">
        <v>46</v>
      </c>
      <c r="D31" s="9">
        <v>1982.11</v>
      </c>
      <c r="E31" s="4" t="s">
        <v>50</v>
      </c>
      <c r="F31" s="3" t="s">
        <v>134</v>
      </c>
      <c r="G31" s="3">
        <v>2006.08</v>
      </c>
      <c r="H31" s="3" t="s">
        <v>47</v>
      </c>
      <c r="I31" s="3" t="s">
        <v>135</v>
      </c>
      <c r="J31" s="3" t="s">
        <v>82</v>
      </c>
      <c r="K31" s="4" t="s">
        <v>136</v>
      </c>
      <c r="L31" s="4" t="s">
        <v>52</v>
      </c>
      <c r="M31" s="3">
        <v>6</v>
      </c>
      <c r="N31" s="3"/>
      <c r="O31" s="3">
        <v>11</v>
      </c>
      <c r="P31" s="3">
        <v>92.5</v>
      </c>
      <c r="Q31" s="9">
        <f t="shared" si="0"/>
        <v>61.666666666666664</v>
      </c>
      <c r="R31" s="3">
        <v>2.5</v>
      </c>
      <c r="S31" s="9">
        <f t="shared" si="1"/>
        <v>64.16666666666666</v>
      </c>
      <c r="T31" s="3">
        <v>28</v>
      </c>
      <c r="U31" s="39" t="s">
        <v>474</v>
      </c>
      <c r="V31" s="39"/>
      <c r="W31" s="23"/>
    </row>
    <row r="32" spans="1:23" s="17" customFormat="1" ht="18.75" customHeight="1">
      <c r="A32" s="3">
        <v>29</v>
      </c>
      <c r="B32" s="3" t="s">
        <v>146</v>
      </c>
      <c r="C32" s="3" t="s">
        <v>126</v>
      </c>
      <c r="D32" s="9">
        <v>1981.04</v>
      </c>
      <c r="E32" s="4" t="s">
        <v>336</v>
      </c>
      <c r="F32" s="3" t="s">
        <v>134</v>
      </c>
      <c r="G32" s="3">
        <v>2004.08</v>
      </c>
      <c r="H32" s="3" t="s">
        <v>47</v>
      </c>
      <c r="I32" s="3" t="s">
        <v>48</v>
      </c>
      <c r="J32" s="3" t="s">
        <v>147</v>
      </c>
      <c r="K32" s="4" t="s">
        <v>148</v>
      </c>
      <c r="L32" s="4" t="s">
        <v>52</v>
      </c>
      <c r="M32" s="3">
        <v>6</v>
      </c>
      <c r="N32" s="3"/>
      <c r="O32" s="3">
        <v>13</v>
      </c>
      <c r="P32" s="3">
        <v>88</v>
      </c>
      <c r="Q32" s="9">
        <f t="shared" si="0"/>
        <v>58.666666666666664</v>
      </c>
      <c r="R32" s="3">
        <v>3.5</v>
      </c>
      <c r="S32" s="9">
        <f t="shared" si="1"/>
        <v>62.166666666666664</v>
      </c>
      <c r="T32" s="3">
        <v>29</v>
      </c>
      <c r="U32" s="39" t="s">
        <v>474</v>
      </c>
      <c r="V32" s="3"/>
      <c r="W32" s="23"/>
    </row>
    <row r="33" spans="1:22" s="23" customFormat="1" ht="18.75" customHeight="1">
      <c r="A33" s="3">
        <v>30</v>
      </c>
      <c r="B33" s="4" t="s">
        <v>149</v>
      </c>
      <c r="C33" s="3" t="s">
        <v>46</v>
      </c>
      <c r="D33" s="3">
        <v>1983.08</v>
      </c>
      <c r="E33" s="4" t="s">
        <v>174</v>
      </c>
      <c r="F33" s="3" t="s">
        <v>134</v>
      </c>
      <c r="G33" s="3">
        <v>2005.08</v>
      </c>
      <c r="H33" s="3" t="s">
        <v>47</v>
      </c>
      <c r="I33" s="3" t="s">
        <v>135</v>
      </c>
      <c r="J33" s="3" t="s">
        <v>82</v>
      </c>
      <c r="K33" s="4" t="s">
        <v>139</v>
      </c>
      <c r="L33" s="4" t="s">
        <v>52</v>
      </c>
      <c r="M33" s="3">
        <v>6</v>
      </c>
      <c r="N33" s="3"/>
      <c r="O33" s="3">
        <v>12</v>
      </c>
      <c r="P33" s="3">
        <v>88.5</v>
      </c>
      <c r="Q33" s="9">
        <f t="shared" si="0"/>
        <v>59</v>
      </c>
      <c r="R33" s="3">
        <v>3</v>
      </c>
      <c r="S33" s="9">
        <f t="shared" si="1"/>
        <v>62</v>
      </c>
      <c r="T33" s="3">
        <v>30</v>
      </c>
      <c r="U33" s="39" t="s">
        <v>474</v>
      </c>
      <c r="V33" s="3"/>
    </row>
    <row r="34" spans="1:23" s="23" customFormat="1" ht="18.75" customHeight="1">
      <c r="A34" s="3">
        <v>31</v>
      </c>
      <c r="B34" s="4" t="s">
        <v>192</v>
      </c>
      <c r="C34" s="3" t="s">
        <v>115</v>
      </c>
      <c r="D34" s="9">
        <v>1975.02</v>
      </c>
      <c r="E34" s="4" t="s">
        <v>163</v>
      </c>
      <c r="F34" s="3" t="s">
        <v>109</v>
      </c>
      <c r="G34" s="3">
        <v>1994.08</v>
      </c>
      <c r="H34" s="3" t="s">
        <v>19</v>
      </c>
      <c r="I34" s="3" t="s">
        <v>19</v>
      </c>
      <c r="J34" s="3" t="s">
        <v>110</v>
      </c>
      <c r="K34" s="4" t="s">
        <v>171</v>
      </c>
      <c r="L34" s="4" t="s">
        <v>52</v>
      </c>
      <c r="M34" s="3">
        <v>6</v>
      </c>
      <c r="N34" s="3"/>
      <c r="O34" s="3">
        <v>23</v>
      </c>
      <c r="P34" s="3">
        <v>83.5</v>
      </c>
      <c r="Q34" s="9">
        <f t="shared" si="0"/>
        <v>55.666666666666664</v>
      </c>
      <c r="R34" s="3">
        <v>6</v>
      </c>
      <c r="S34" s="9">
        <f t="shared" si="1"/>
        <v>61.666666666666664</v>
      </c>
      <c r="T34" s="3">
        <v>31</v>
      </c>
      <c r="U34" s="39" t="s">
        <v>474</v>
      </c>
      <c r="V34" s="3"/>
      <c r="W34" s="13"/>
    </row>
    <row r="35" spans="1:22" s="23" customFormat="1" ht="18.75" customHeight="1">
      <c r="A35" s="3">
        <v>32</v>
      </c>
      <c r="B35" s="4" t="s">
        <v>288</v>
      </c>
      <c r="C35" s="3" t="s">
        <v>46</v>
      </c>
      <c r="D35" s="3">
        <v>1983.01</v>
      </c>
      <c r="E35" s="3" t="s">
        <v>289</v>
      </c>
      <c r="F35" s="3" t="s">
        <v>109</v>
      </c>
      <c r="G35" s="4">
        <v>2006.08</v>
      </c>
      <c r="H35" s="3" t="s">
        <v>47</v>
      </c>
      <c r="I35" s="3" t="s">
        <v>135</v>
      </c>
      <c r="J35" s="3" t="s">
        <v>82</v>
      </c>
      <c r="K35" s="3" t="s">
        <v>136</v>
      </c>
      <c r="L35" s="4" t="s">
        <v>52</v>
      </c>
      <c r="M35" s="3">
        <v>6</v>
      </c>
      <c r="N35" s="3"/>
      <c r="O35" s="3">
        <v>11</v>
      </c>
      <c r="P35" s="3">
        <v>88</v>
      </c>
      <c r="Q35" s="9">
        <f t="shared" si="0"/>
        <v>58.666666666666664</v>
      </c>
      <c r="R35" s="3">
        <v>2.5</v>
      </c>
      <c r="S35" s="9">
        <f t="shared" si="1"/>
        <v>61.166666666666664</v>
      </c>
      <c r="T35" s="3">
        <v>32</v>
      </c>
      <c r="U35" s="39" t="s">
        <v>474</v>
      </c>
      <c r="V35" s="3"/>
    </row>
    <row r="36" spans="1:22" s="23" customFormat="1" ht="18.75" customHeight="1">
      <c r="A36" s="3">
        <v>33</v>
      </c>
      <c r="B36" s="4" t="s">
        <v>341</v>
      </c>
      <c r="C36" s="3" t="s">
        <v>46</v>
      </c>
      <c r="D36" s="3">
        <v>1980.11</v>
      </c>
      <c r="E36" s="4" t="s">
        <v>137</v>
      </c>
      <c r="F36" s="3" t="s">
        <v>134</v>
      </c>
      <c r="G36" s="3">
        <v>2002.08</v>
      </c>
      <c r="H36" s="3" t="s">
        <v>47</v>
      </c>
      <c r="I36" s="3" t="s">
        <v>135</v>
      </c>
      <c r="J36" s="3" t="s">
        <v>138</v>
      </c>
      <c r="K36" s="4" t="s">
        <v>139</v>
      </c>
      <c r="L36" s="4" t="s">
        <v>52</v>
      </c>
      <c r="M36" s="3">
        <v>6</v>
      </c>
      <c r="N36" s="3"/>
      <c r="O36" s="3">
        <v>15</v>
      </c>
      <c r="P36" s="3">
        <v>83</v>
      </c>
      <c r="Q36" s="9">
        <f aca="true" t="shared" si="2" ref="Q36:Q54">P36*2/3</f>
        <v>55.333333333333336</v>
      </c>
      <c r="R36" s="3">
        <v>4.5</v>
      </c>
      <c r="S36" s="9">
        <f aca="true" t="shared" si="3" ref="S36:S54">SUM(Q36:R36)</f>
        <v>59.833333333333336</v>
      </c>
      <c r="T36" s="3">
        <v>33</v>
      </c>
      <c r="U36" s="39" t="s">
        <v>474</v>
      </c>
      <c r="V36" s="3"/>
    </row>
    <row r="37" spans="1:22" s="23" customFormat="1" ht="18.75" customHeight="1">
      <c r="A37" s="3">
        <v>34</v>
      </c>
      <c r="B37" s="4" t="s">
        <v>266</v>
      </c>
      <c r="C37" s="3" t="s">
        <v>267</v>
      </c>
      <c r="D37" s="9">
        <v>1980.05</v>
      </c>
      <c r="E37" s="4" t="s">
        <v>268</v>
      </c>
      <c r="F37" s="3" t="s">
        <v>269</v>
      </c>
      <c r="G37" s="3">
        <v>1999.08</v>
      </c>
      <c r="H37" s="3" t="s">
        <v>270</v>
      </c>
      <c r="I37" s="3" t="s">
        <v>271</v>
      </c>
      <c r="J37" s="3" t="s">
        <v>272</v>
      </c>
      <c r="K37" s="4" t="s">
        <v>273</v>
      </c>
      <c r="L37" s="4" t="s">
        <v>274</v>
      </c>
      <c r="M37" s="3">
        <v>6</v>
      </c>
      <c r="N37" s="3"/>
      <c r="O37" s="3">
        <v>18</v>
      </c>
      <c r="P37" s="3">
        <v>80.5</v>
      </c>
      <c r="Q37" s="9">
        <f t="shared" si="2"/>
        <v>53.666666666666664</v>
      </c>
      <c r="R37" s="3">
        <v>6</v>
      </c>
      <c r="S37" s="9">
        <f t="shared" si="3"/>
        <v>59.666666666666664</v>
      </c>
      <c r="T37" s="3">
        <v>34</v>
      </c>
      <c r="U37" s="39" t="s">
        <v>474</v>
      </c>
      <c r="V37" s="39" t="s">
        <v>466</v>
      </c>
    </row>
    <row r="38" spans="1:22" s="23" customFormat="1" ht="18.75" customHeight="1">
      <c r="A38" s="3">
        <v>35</v>
      </c>
      <c r="B38" s="4" t="s">
        <v>290</v>
      </c>
      <c r="C38" s="3" t="s">
        <v>46</v>
      </c>
      <c r="D38" s="12" t="s">
        <v>291</v>
      </c>
      <c r="E38" s="4" t="s">
        <v>293</v>
      </c>
      <c r="F38" s="3" t="s">
        <v>109</v>
      </c>
      <c r="G38" s="4">
        <v>1999.08</v>
      </c>
      <c r="H38" s="3" t="s">
        <v>48</v>
      </c>
      <c r="I38" s="3" t="s">
        <v>135</v>
      </c>
      <c r="J38" s="3" t="s">
        <v>82</v>
      </c>
      <c r="K38" s="3" t="s">
        <v>139</v>
      </c>
      <c r="L38" s="4" t="s">
        <v>52</v>
      </c>
      <c r="M38" s="3">
        <v>6</v>
      </c>
      <c r="N38" s="3"/>
      <c r="O38" s="3">
        <v>18</v>
      </c>
      <c r="P38" s="3">
        <v>80.5</v>
      </c>
      <c r="Q38" s="9">
        <f t="shared" si="2"/>
        <v>53.666666666666664</v>
      </c>
      <c r="R38" s="3">
        <v>6</v>
      </c>
      <c r="S38" s="9">
        <f t="shared" si="3"/>
        <v>59.666666666666664</v>
      </c>
      <c r="T38" s="3">
        <v>34</v>
      </c>
      <c r="U38" s="39" t="s">
        <v>474</v>
      </c>
      <c r="V38" s="3"/>
    </row>
    <row r="39" spans="1:22" s="23" customFormat="1" ht="18.75" customHeight="1">
      <c r="A39" s="3">
        <v>36</v>
      </c>
      <c r="B39" s="4" t="s">
        <v>188</v>
      </c>
      <c r="C39" s="3" t="s">
        <v>22</v>
      </c>
      <c r="D39" s="9">
        <v>1983.11</v>
      </c>
      <c r="E39" s="4" t="s">
        <v>187</v>
      </c>
      <c r="F39" s="3" t="s">
        <v>109</v>
      </c>
      <c r="G39" s="3">
        <v>2002.08</v>
      </c>
      <c r="H39" s="3" t="s">
        <v>20</v>
      </c>
      <c r="I39" s="3" t="s">
        <v>21</v>
      </c>
      <c r="J39" s="3" t="s">
        <v>110</v>
      </c>
      <c r="K39" s="4" t="s">
        <v>111</v>
      </c>
      <c r="L39" s="4" t="s">
        <v>52</v>
      </c>
      <c r="M39" s="3">
        <v>6</v>
      </c>
      <c r="N39" s="3"/>
      <c r="O39" s="3">
        <v>15</v>
      </c>
      <c r="P39" s="3">
        <v>82.5</v>
      </c>
      <c r="Q39" s="9">
        <f t="shared" si="2"/>
        <v>55</v>
      </c>
      <c r="R39" s="3">
        <v>4.5</v>
      </c>
      <c r="S39" s="9">
        <f t="shared" si="3"/>
        <v>59.5</v>
      </c>
      <c r="T39" s="3">
        <v>36</v>
      </c>
      <c r="U39" s="39" t="s">
        <v>474</v>
      </c>
      <c r="V39" s="3"/>
    </row>
    <row r="40" spans="1:23" s="13" customFormat="1" ht="18.75" customHeight="1">
      <c r="A40" s="3">
        <v>37</v>
      </c>
      <c r="B40" s="4" t="s">
        <v>340</v>
      </c>
      <c r="C40" s="3" t="s">
        <v>46</v>
      </c>
      <c r="D40" s="3">
        <v>1981.05</v>
      </c>
      <c r="E40" s="4" t="s">
        <v>133</v>
      </c>
      <c r="F40" s="3" t="s">
        <v>134</v>
      </c>
      <c r="G40" s="3">
        <v>2006.08</v>
      </c>
      <c r="H40" s="3" t="s">
        <v>48</v>
      </c>
      <c r="I40" s="3" t="s">
        <v>135</v>
      </c>
      <c r="J40" s="3" t="s">
        <v>82</v>
      </c>
      <c r="K40" s="4" t="s">
        <v>136</v>
      </c>
      <c r="L40" s="4" t="s">
        <v>52</v>
      </c>
      <c r="M40" s="3">
        <v>6</v>
      </c>
      <c r="N40" s="3"/>
      <c r="O40" s="3">
        <v>11</v>
      </c>
      <c r="P40" s="3">
        <v>85</v>
      </c>
      <c r="Q40" s="9">
        <f t="shared" si="2"/>
        <v>56.666666666666664</v>
      </c>
      <c r="R40" s="3">
        <v>2.5</v>
      </c>
      <c r="S40" s="9">
        <f t="shared" si="3"/>
        <v>59.166666666666664</v>
      </c>
      <c r="T40" s="3">
        <v>37</v>
      </c>
      <c r="U40" s="3"/>
      <c r="V40" s="3"/>
      <c r="W40" s="23"/>
    </row>
    <row r="41" spans="1:22" s="23" customFormat="1" ht="18.75" customHeight="1">
      <c r="A41" s="3">
        <v>38</v>
      </c>
      <c r="B41" s="4" t="s">
        <v>297</v>
      </c>
      <c r="C41" s="3" t="s">
        <v>126</v>
      </c>
      <c r="D41" s="3">
        <v>1980.06</v>
      </c>
      <c r="E41" s="3" t="s">
        <v>295</v>
      </c>
      <c r="F41" s="3" t="s">
        <v>109</v>
      </c>
      <c r="G41" s="4">
        <v>1998.08</v>
      </c>
      <c r="H41" s="3" t="s">
        <v>47</v>
      </c>
      <c r="I41" s="3" t="s">
        <v>135</v>
      </c>
      <c r="J41" s="3" t="s">
        <v>82</v>
      </c>
      <c r="K41" s="3" t="s">
        <v>139</v>
      </c>
      <c r="L41" s="4" t="s">
        <v>52</v>
      </c>
      <c r="M41" s="3">
        <v>6</v>
      </c>
      <c r="N41" s="3"/>
      <c r="O41" s="3">
        <v>19</v>
      </c>
      <c r="P41" s="3">
        <v>77.5</v>
      </c>
      <c r="Q41" s="9">
        <f t="shared" si="2"/>
        <v>51.666666666666664</v>
      </c>
      <c r="R41" s="3">
        <v>6</v>
      </c>
      <c r="S41" s="9">
        <f t="shared" si="3"/>
        <v>57.666666666666664</v>
      </c>
      <c r="T41" s="3">
        <v>38</v>
      </c>
      <c r="U41" s="3"/>
      <c r="V41" s="3"/>
    </row>
    <row r="42" spans="1:22" s="23" customFormat="1" ht="18.75" customHeight="1">
      <c r="A42" s="3">
        <v>39</v>
      </c>
      <c r="B42" s="4" t="s">
        <v>296</v>
      </c>
      <c r="C42" s="3" t="s">
        <v>46</v>
      </c>
      <c r="D42" s="3">
        <v>1981.02</v>
      </c>
      <c r="E42" s="3" t="s">
        <v>295</v>
      </c>
      <c r="F42" s="3" t="s">
        <v>109</v>
      </c>
      <c r="G42" s="4">
        <v>1999.08</v>
      </c>
      <c r="H42" s="3" t="s">
        <v>48</v>
      </c>
      <c r="I42" s="3" t="s">
        <v>159</v>
      </c>
      <c r="J42" s="3" t="s">
        <v>227</v>
      </c>
      <c r="K42" s="3" t="s">
        <v>139</v>
      </c>
      <c r="L42" s="4" t="s">
        <v>52</v>
      </c>
      <c r="M42" s="3">
        <v>6</v>
      </c>
      <c r="N42" s="3"/>
      <c r="O42" s="3">
        <v>18</v>
      </c>
      <c r="P42" s="3">
        <v>76.5</v>
      </c>
      <c r="Q42" s="9">
        <f t="shared" si="2"/>
        <v>51</v>
      </c>
      <c r="R42" s="3">
        <v>6</v>
      </c>
      <c r="S42" s="9">
        <f t="shared" si="3"/>
        <v>57</v>
      </c>
      <c r="T42" s="3">
        <v>39</v>
      </c>
      <c r="U42" s="3"/>
      <c r="V42" s="3"/>
    </row>
    <row r="43" spans="1:22" s="23" customFormat="1" ht="18.75" customHeight="1">
      <c r="A43" s="3">
        <v>40</v>
      </c>
      <c r="B43" s="4" t="s">
        <v>275</v>
      </c>
      <c r="C43" s="3" t="s">
        <v>276</v>
      </c>
      <c r="D43" s="3">
        <v>1977.12</v>
      </c>
      <c r="E43" s="3" t="s">
        <v>277</v>
      </c>
      <c r="F43" s="3" t="s">
        <v>278</v>
      </c>
      <c r="G43" s="4">
        <v>1996.08</v>
      </c>
      <c r="H43" s="3" t="s">
        <v>279</v>
      </c>
      <c r="I43" s="3" t="s">
        <v>280</v>
      </c>
      <c r="J43" s="3" t="s">
        <v>281</v>
      </c>
      <c r="K43" s="3" t="s">
        <v>282</v>
      </c>
      <c r="L43" s="4" t="s">
        <v>283</v>
      </c>
      <c r="M43" s="3">
        <v>6</v>
      </c>
      <c r="N43" s="3"/>
      <c r="O43" s="3">
        <v>21</v>
      </c>
      <c r="P43" s="3">
        <v>75.5</v>
      </c>
      <c r="Q43" s="9">
        <f t="shared" si="2"/>
        <v>50.333333333333336</v>
      </c>
      <c r="R43" s="3">
        <v>6</v>
      </c>
      <c r="S43" s="9">
        <f t="shared" si="3"/>
        <v>56.333333333333336</v>
      </c>
      <c r="T43" s="3">
        <v>40</v>
      </c>
      <c r="U43" s="3"/>
      <c r="V43" s="39" t="s">
        <v>468</v>
      </c>
    </row>
    <row r="44" spans="1:22" s="23" customFormat="1" ht="18.75" customHeight="1">
      <c r="A44" s="3">
        <v>41</v>
      </c>
      <c r="B44" s="4" t="s">
        <v>142</v>
      </c>
      <c r="C44" s="3" t="s">
        <v>46</v>
      </c>
      <c r="D44" s="9">
        <v>1979.1</v>
      </c>
      <c r="E44" s="4" t="s">
        <v>50</v>
      </c>
      <c r="F44" s="3" t="s">
        <v>134</v>
      </c>
      <c r="G44" s="3">
        <v>1998.08</v>
      </c>
      <c r="H44" s="3" t="s">
        <v>48</v>
      </c>
      <c r="I44" s="3" t="s">
        <v>135</v>
      </c>
      <c r="J44" s="3" t="s">
        <v>82</v>
      </c>
      <c r="K44" s="4" t="s">
        <v>139</v>
      </c>
      <c r="L44" s="4" t="s">
        <v>52</v>
      </c>
      <c r="M44" s="3">
        <v>6</v>
      </c>
      <c r="N44" s="3"/>
      <c r="O44" s="3">
        <v>19</v>
      </c>
      <c r="P44" s="3">
        <v>75.5</v>
      </c>
      <c r="Q44" s="9">
        <f t="shared" si="2"/>
        <v>50.333333333333336</v>
      </c>
      <c r="R44" s="3">
        <v>6</v>
      </c>
      <c r="S44" s="9">
        <f t="shared" si="3"/>
        <v>56.333333333333336</v>
      </c>
      <c r="T44" s="3">
        <v>40</v>
      </c>
      <c r="U44" s="3"/>
      <c r="V44" s="3"/>
    </row>
    <row r="45" spans="1:22" s="23" customFormat="1" ht="18.75" customHeight="1">
      <c r="A45" s="3">
        <v>42</v>
      </c>
      <c r="B45" s="3" t="s">
        <v>140</v>
      </c>
      <c r="C45" s="3" t="s">
        <v>46</v>
      </c>
      <c r="D45" s="3">
        <v>1984.03</v>
      </c>
      <c r="E45" s="3" t="s">
        <v>133</v>
      </c>
      <c r="F45" s="3" t="s">
        <v>134</v>
      </c>
      <c r="G45" s="3">
        <v>2006.08</v>
      </c>
      <c r="H45" s="3" t="s">
        <v>47</v>
      </c>
      <c r="I45" s="3" t="s">
        <v>135</v>
      </c>
      <c r="J45" s="3" t="s">
        <v>82</v>
      </c>
      <c r="K45" s="4" t="s">
        <v>136</v>
      </c>
      <c r="L45" s="4" t="s">
        <v>52</v>
      </c>
      <c r="M45" s="3">
        <v>6</v>
      </c>
      <c r="N45" s="3"/>
      <c r="O45" s="3">
        <v>11</v>
      </c>
      <c r="P45" s="3">
        <v>80.5</v>
      </c>
      <c r="Q45" s="9">
        <f t="shared" si="2"/>
        <v>53.666666666666664</v>
      </c>
      <c r="R45" s="3">
        <v>2.5</v>
      </c>
      <c r="S45" s="9">
        <f t="shared" si="3"/>
        <v>56.166666666666664</v>
      </c>
      <c r="T45" s="3">
        <v>42</v>
      </c>
      <c r="U45" s="3"/>
      <c r="V45" s="3"/>
    </row>
    <row r="46" spans="1:22" s="23" customFormat="1" ht="18.75" customHeight="1">
      <c r="A46" s="3">
        <v>43</v>
      </c>
      <c r="B46" s="4" t="s">
        <v>298</v>
      </c>
      <c r="C46" s="3" t="s">
        <v>46</v>
      </c>
      <c r="D46" s="3">
        <v>1975.04</v>
      </c>
      <c r="E46" s="3" t="s">
        <v>293</v>
      </c>
      <c r="F46" s="3" t="s">
        <v>109</v>
      </c>
      <c r="G46" s="4">
        <v>1993.08</v>
      </c>
      <c r="H46" s="3" t="s">
        <v>48</v>
      </c>
      <c r="I46" s="3" t="s">
        <v>135</v>
      </c>
      <c r="J46" s="3" t="s">
        <v>82</v>
      </c>
      <c r="K46" s="3" t="s">
        <v>139</v>
      </c>
      <c r="L46" s="4" t="s">
        <v>52</v>
      </c>
      <c r="M46" s="3">
        <v>6</v>
      </c>
      <c r="N46" s="3"/>
      <c r="O46" s="3">
        <v>24</v>
      </c>
      <c r="P46" s="3">
        <v>73.5</v>
      </c>
      <c r="Q46" s="9">
        <f t="shared" si="2"/>
        <v>49</v>
      </c>
      <c r="R46" s="3">
        <v>6</v>
      </c>
      <c r="S46" s="9">
        <f t="shared" si="3"/>
        <v>55</v>
      </c>
      <c r="T46" s="3">
        <v>43</v>
      </c>
      <c r="U46" s="3"/>
      <c r="V46" s="3"/>
    </row>
    <row r="47" spans="1:22" s="23" customFormat="1" ht="18.75" customHeight="1">
      <c r="A47" s="3">
        <v>44</v>
      </c>
      <c r="B47" s="4" t="s">
        <v>343</v>
      </c>
      <c r="C47" s="3" t="s">
        <v>46</v>
      </c>
      <c r="D47" s="9">
        <v>1983.05</v>
      </c>
      <c r="E47" s="4" t="s">
        <v>184</v>
      </c>
      <c r="F47" s="3" t="s">
        <v>109</v>
      </c>
      <c r="G47" s="3">
        <v>2005.08</v>
      </c>
      <c r="H47" s="3" t="s">
        <v>47</v>
      </c>
      <c r="I47" s="3" t="s">
        <v>135</v>
      </c>
      <c r="J47" s="3" t="s">
        <v>82</v>
      </c>
      <c r="K47" s="4" t="s">
        <v>136</v>
      </c>
      <c r="L47" s="4" t="s">
        <v>52</v>
      </c>
      <c r="M47" s="3">
        <v>6</v>
      </c>
      <c r="N47" s="3"/>
      <c r="O47" s="3">
        <v>12</v>
      </c>
      <c r="P47" s="3">
        <v>77.5</v>
      </c>
      <c r="Q47" s="9">
        <f t="shared" si="2"/>
        <v>51.666666666666664</v>
      </c>
      <c r="R47" s="3">
        <v>3</v>
      </c>
      <c r="S47" s="9">
        <f t="shared" si="3"/>
        <v>54.666666666666664</v>
      </c>
      <c r="T47" s="3">
        <v>44</v>
      </c>
      <c r="U47" s="3"/>
      <c r="V47" s="3"/>
    </row>
    <row r="48" spans="1:22" s="23" customFormat="1" ht="18.75" customHeight="1">
      <c r="A48" s="3">
        <v>45</v>
      </c>
      <c r="B48" s="4" t="s">
        <v>218</v>
      </c>
      <c r="C48" s="3" t="s">
        <v>46</v>
      </c>
      <c r="D48" s="3">
        <v>1984.08</v>
      </c>
      <c r="E48" s="3" t="s">
        <v>174</v>
      </c>
      <c r="F48" s="3" t="s">
        <v>109</v>
      </c>
      <c r="G48" s="4">
        <v>2006.08</v>
      </c>
      <c r="H48" s="3" t="s">
        <v>47</v>
      </c>
      <c r="I48" s="3" t="s">
        <v>135</v>
      </c>
      <c r="J48" s="3" t="s">
        <v>82</v>
      </c>
      <c r="K48" s="3" t="s">
        <v>139</v>
      </c>
      <c r="L48" s="4" t="s">
        <v>52</v>
      </c>
      <c r="M48" s="3">
        <v>6</v>
      </c>
      <c r="N48" s="3"/>
      <c r="O48" s="3">
        <v>11</v>
      </c>
      <c r="P48" s="3">
        <v>77</v>
      </c>
      <c r="Q48" s="9">
        <f t="shared" si="2"/>
        <v>51.333333333333336</v>
      </c>
      <c r="R48" s="3">
        <v>2.5</v>
      </c>
      <c r="S48" s="9">
        <f t="shared" si="3"/>
        <v>53.833333333333336</v>
      </c>
      <c r="T48" s="3">
        <v>45</v>
      </c>
      <c r="U48" s="3"/>
      <c r="V48" s="3"/>
    </row>
    <row r="49" spans="1:22" s="23" customFormat="1" ht="18.75" customHeight="1">
      <c r="A49" s="3">
        <v>46</v>
      </c>
      <c r="B49" s="4" t="s">
        <v>299</v>
      </c>
      <c r="C49" s="3" t="s">
        <v>126</v>
      </c>
      <c r="D49" s="3">
        <v>1980.02</v>
      </c>
      <c r="E49" s="3" t="s">
        <v>300</v>
      </c>
      <c r="F49" s="3" t="s">
        <v>109</v>
      </c>
      <c r="G49" s="4">
        <v>2001.08</v>
      </c>
      <c r="H49" s="4" t="s">
        <v>47</v>
      </c>
      <c r="I49" s="3" t="s">
        <v>48</v>
      </c>
      <c r="J49" s="3" t="s">
        <v>301</v>
      </c>
      <c r="K49" s="3" t="s">
        <v>148</v>
      </c>
      <c r="L49" s="4" t="s">
        <v>52</v>
      </c>
      <c r="M49" s="3">
        <v>6</v>
      </c>
      <c r="N49" s="3"/>
      <c r="O49" s="3">
        <v>14</v>
      </c>
      <c r="P49" s="3">
        <v>72.5</v>
      </c>
      <c r="Q49" s="9">
        <f t="shared" si="2"/>
        <v>48.333333333333336</v>
      </c>
      <c r="R49" s="3">
        <v>4</v>
      </c>
      <c r="S49" s="9">
        <f t="shared" si="3"/>
        <v>52.333333333333336</v>
      </c>
      <c r="T49" s="3">
        <v>46</v>
      </c>
      <c r="U49" s="3"/>
      <c r="V49" s="39" t="s">
        <v>467</v>
      </c>
    </row>
    <row r="50" spans="1:22" s="23" customFormat="1" ht="18.75" customHeight="1">
      <c r="A50" s="3">
        <v>47</v>
      </c>
      <c r="B50" s="4" t="s">
        <v>286</v>
      </c>
      <c r="C50" s="3" t="s">
        <v>46</v>
      </c>
      <c r="D50" s="3">
        <v>1980.02</v>
      </c>
      <c r="E50" s="4" t="s">
        <v>287</v>
      </c>
      <c r="F50" s="3" t="s">
        <v>109</v>
      </c>
      <c r="G50" s="4">
        <v>1998.08</v>
      </c>
      <c r="H50" s="4" t="s">
        <v>48</v>
      </c>
      <c r="I50" s="3" t="s">
        <v>135</v>
      </c>
      <c r="J50" s="3" t="s">
        <v>82</v>
      </c>
      <c r="K50" s="3" t="s">
        <v>139</v>
      </c>
      <c r="L50" s="4" t="s">
        <v>52</v>
      </c>
      <c r="M50" s="3">
        <v>6</v>
      </c>
      <c r="N50" s="3"/>
      <c r="O50" s="3">
        <v>19</v>
      </c>
      <c r="P50" s="3">
        <v>69.5</v>
      </c>
      <c r="Q50" s="9">
        <f t="shared" si="2"/>
        <v>46.333333333333336</v>
      </c>
      <c r="R50" s="3">
        <v>6</v>
      </c>
      <c r="S50" s="9">
        <f t="shared" si="3"/>
        <v>52.333333333333336</v>
      </c>
      <c r="T50" s="3">
        <v>46</v>
      </c>
      <c r="U50" s="3"/>
      <c r="V50" s="3"/>
    </row>
    <row r="51" spans="1:22" s="23" customFormat="1" ht="18.75" customHeight="1">
      <c r="A51" s="3">
        <v>48</v>
      </c>
      <c r="B51" s="4" t="s">
        <v>284</v>
      </c>
      <c r="C51" s="3" t="s">
        <v>115</v>
      </c>
      <c r="D51" s="12" t="s">
        <v>214</v>
      </c>
      <c r="E51" s="3" t="s">
        <v>245</v>
      </c>
      <c r="F51" s="3" t="s">
        <v>109</v>
      </c>
      <c r="G51" s="4">
        <v>1997.09</v>
      </c>
      <c r="H51" s="3" t="s">
        <v>19</v>
      </c>
      <c r="I51" s="3" t="s">
        <v>21</v>
      </c>
      <c r="J51" s="3" t="s">
        <v>110</v>
      </c>
      <c r="K51" s="3" t="s">
        <v>171</v>
      </c>
      <c r="L51" s="4" t="s">
        <v>52</v>
      </c>
      <c r="M51" s="3">
        <v>6</v>
      </c>
      <c r="N51" s="3"/>
      <c r="O51" s="3">
        <v>20</v>
      </c>
      <c r="P51" s="3">
        <v>66</v>
      </c>
      <c r="Q51" s="9">
        <f t="shared" si="2"/>
        <v>44</v>
      </c>
      <c r="R51" s="3">
        <v>6</v>
      </c>
      <c r="S51" s="9">
        <f t="shared" si="3"/>
        <v>50</v>
      </c>
      <c r="T51" s="3">
        <v>48</v>
      </c>
      <c r="U51" s="3"/>
      <c r="V51" s="3"/>
    </row>
    <row r="52" spans="1:22" s="23" customFormat="1" ht="18.75" customHeight="1">
      <c r="A52" s="3">
        <v>49</v>
      </c>
      <c r="B52" s="4" t="s">
        <v>186</v>
      </c>
      <c r="C52" s="3" t="s">
        <v>115</v>
      </c>
      <c r="D52" s="9">
        <v>1978.06</v>
      </c>
      <c r="E52" s="4" t="s">
        <v>337</v>
      </c>
      <c r="F52" s="3" t="s">
        <v>109</v>
      </c>
      <c r="G52" s="3">
        <v>1996.08</v>
      </c>
      <c r="H52" s="3" t="s">
        <v>21</v>
      </c>
      <c r="I52" s="3" t="s">
        <v>21</v>
      </c>
      <c r="J52" s="3" t="s">
        <v>110</v>
      </c>
      <c r="K52" s="4" t="s">
        <v>111</v>
      </c>
      <c r="L52" s="4" t="s">
        <v>52</v>
      </c>
      <c r="M52" s="3">
        <v>6</v>
      </c>
      <c r="N52" s="3"/>
      <c r="O52" s="3">
        <v>21</v>
      </c>
      <c r="P52" s="3">
        <v>64</v>
      </c>
      <c r="Q52" s="9">
        <f t="shared" si="2"/>
        <v>42.666666666666664</v>
      </c>
      <c r="R52" s="3">
        <v>6</v>
      </c>
      <c r="S52" s="9">
        <f t="shared" si="3"/>
        <v>48.666666666666664</v>
      </c>
      <c r="T52" s="3">
        <v>49</v>
      </c>
      <c r="U52" s="3"/>
      <c r="V52" s="3"/>
    </row>
    <row r="53" spans="1:22" s="23" customFormat="1" ht="18.75" customHeight="1">
      <c r="A53" s="3">
        <v>50</v>
      </c>
      <c r="B53" s="4" t="s">
        <v>206</v>
      </c>
      <c r="C53" s="3" t="s">
        <v>46</v>
      </c>
      <c r="D53" s="9">
        <v>1983.05</v>
      </c>
      <c r="E53" s="4" t="s">
        <v>207</v>
      </c>
      <c r="F53" s="3" t="s">
        <v>109</v>
      </c>
      <c r="G53" s="3">
        <v>2005.08</v>
      </c>
      <c r="H53" s="3" t="s">
        <v>47</v>
      </c>
      <c r="I53" s="3" t="s">
        <v>135</v>
      </c>
      <c r="J53" s="3" t="s">
        <v>82</v>
      </c>
      <c r="K53" s="4" t="s">
        <v>136</v>
      </c>
      <c r="L53" s="4" t="s">
        <v>52</v>
      </c>
      <c r="M53" s="3">
        <v>6</v>
      </c>
      <c r="N53" s="3"/>
      <c r="O53" s="3">
        <v>12</v>
      </c>
      <c r="P53" s="3">
        <v>67.5</v>
      </c>
      <c r="Q53" s="9">
        <f t="shared" si="2"/>
        <v>45</v>
      </c>
      <c r="R53" s="3">
        <v>3</v>
      </c>
      <c r="S53" s="9">
        <f t="shared" si="3"/>
        <v>48</v>
      </c>
      <c r="T53" s="3">
        <v>50</v>
      </c>
      <c r="U53" s="3"/>
      <c r="V53" s="3"/>
    </row>
    <row r="54" spans="1:22" s="23" customFormat="1" ht="18.75" customHeight="1">
      <c r="A54" s="3">
        <v>51</v>
      </c>
      <c r="B54" s="4" t="s">
        <v>294</v>
      </c>
      <c r="C54" s="3" t="s">
        <v>126</v>
      </c>
      <c r="D54" s="3">
        <v>1981.11</v>
      </c>
      <c r="E54" s="4" t="s">
        <v>295</v>
      </c>
      <c r="F54" s="3" t="s">
        <v>109</v>
      </c>
      <c r="G54" s="4">
        <v>2002.08</v>
      </c>
      <c r="H54" s="4" t="s">
        <v>48</v>
      </c>
      <c r="I54" s="3" t="s">
        <v>135</v>
      </c>
      <c r="J54" s="3" t="s">
        <v>82</v>
      </c>
      <c r="K54" s="3" t="s">
        <v>136</v>
      </c>
      <c r="L54" s="4" t="s">
        <v>52</v>
      </c>
      <c r="M54" s="3">
        <v>6</v>
      </c>
      <c r="N54" s="3"/>
      <c r="O54" s="3">
        <v>15</v>
      </c>
      <c r="P54" s="3">
        <v>50</v>
      </c>
      <c r="Q54" s="9">
        <f t="shared" si="2"/>
        <v>33.333333333333336</v>
      </c>
      <c r="R54" s="3">
        <v>4.5</v>
      </c>
      <c r="S54" s="9">
        <f t="shared" si="3"/>
        <v>37.833333333333336</v>
      </c>
      <c r="T54" s="3">
        <v>51</v>
      </c>
      <c r="U54" s="3"/>
      <c r="V54" s="3"/>
    </row>
    <row r="55" spans="1:22" s="23" customFormat="1" ht="18.75" customHeight="1">
      <c r="A55" s="3">
        <v>52</v>
      </c>
      <c r="B55" s="3" t="s">
        <v>185</v>
      </c>
      <c r="C55" s="3" t="s">
        <v>22</v>
      </c>
      <c r="D55" s="9">
        <v>1982.07</v>
      </c>
      <c r="E55" s="4" t="s">
        <v>336</v>
      </c>
      <c r="F55" s="3" t="s">
        <v>109</v>
      </c>
      <c r="G55" s="3">
        <v>2002.08</v>
      </c>
      <c r="H55" s="3" t="s">
        <v>19</v>
      </c>
      <c r="I55" s="3" t="s">
        <v>21</v>
      </c>
      <c r="J55" s="3" t="s">
        <v>110</v>
      </c>
      <c r="K55" s="4" t="s">
        <v>111</v>
      </c>
      <c r="L55" s="4" t="s">
        <v>52</v>
      </c>
      <c r="M55" s="3">
        <v>6</v>
      </c>
      <c r="N55" s="3"/>
      <c r="O55" s="3">
        <v>15</v>
      </c>
      <c r="P55" s="3" t="s">
        <v>475</v>
      </c>
      <c r="Q55" s="9"/>
      <c r="R55" s="3"/>
      <c r="S55" s="9"/>
      <c r="T55" s="3"/>
      <c r="U55" s="3"/>
      <c r="V55" s="35" t="s">
        <v>465</v>
      </c>
    </row>
    <row r="56" spans="1:22" s="23" customFormat="1" ht="18.75" customHeight="1">
      <c r="A56" s="3">
        <v>53</v>
      </c>
      <c r="B56" s="4" t="s">
        <v>204</v>
      </c>
      <c r="C56" s="3" t="s">
        <v>126</v>
      </c>
      <c r="D56" s="9">
        <v>1976.03</v>
      </c>
      <c r="E56" s="4" t="s">
        <v>161</v>
      </c>
      <c r="F56" s="3" t="s">
        <v>109</v>
      </c>
      <c r="G56" s="3">
        <v>1997.08</v>
      </c>
      <c r="H56" s="3" t="s">
        <v>47</v>
      </c>
      <c r="I56" s="3" t="s">
        <v>48</v>
      </c>
      <c r="J56" s="3" t="s">
        <v>205</v>
      </c>
      <c r="K56" s="4" t="s">
        <v>148</v>
      </c>
      <c r="L56" s="4" t="s">
        <v>52</v>
      </c>
      <c r="M56" s="3">
        <v>6</v>
      </c>
      <c r="N56" s="3"/>
      <c r="O56" s="3">
        <v>20</v>
      </c>
      <c r="P56" s="3" t="s">
        <v>475</v>
      </c>
      <c r="Q56" s="9"/>
      <c r="R56" s="3"/>
      <c r="S56" s="9"/>
      <c r="T56" s="3"/>
      <c r="U56" s="3"/>
      <c r="V56" s="35" t="s">
        <v>465</v>
      </c>
    </row>
    <row r="57" spans="1:22" s="23" customFormat="1" ht="18.75" customHeight="1">
      <c r="A57" s="3">
        <v>54</v>
      </c>
      <c r="B57" s="4" t="s">
        <v>344</v>
      </c>
      <c r="C57" s="3" t="s">
        <v>46</v>
      </c>
      <c r="D57" s="9">
        <v>1978.07</v>
      </c>
      <c r="E57" s="4" t="s">
        <v>208</v>
      </c>
      <c r="F57" s="3" t="s">
        <v>109</v>
      </c>
      <c r="G57" s="3">
        <v>1996.08</v>
      </c>
      <c r="H57" s="3" t="s">
        <v>47</v>
      </c>
      <c r="I57" s="3" t="s">
        <v>135</v>
      </c>
      <c r="J57" s="3" t="s">
        <v>82</v>
      </c>
      <c r="K57" s="3" t="s">
        <v>139</v>
      </c>
      <c r="L57" s="4" t="s">
        <v>52</v>
      </c>
      <c r="M57" s="3">
        <v>6</v>
      </c>
      <c r="N57" s="3"/>
      <c r="O57" s="3">
        <v>21</v>
      </c>
      <c r="P57" s="3" t="s">
        <v>475</v>
      </c>
      <c r="Q57" s="9"/>
      <c r="R57" s="3"/>
      <c r="S57" s="9"/>
      <c r="T57" s="3"/>
      <c r="U57" s="3"/>
      <c r="V57" s="35" t="s">
        <v>465</v>
      </c>
    </row>
    <row r="58" spans="1:22" s="23" customFormat="1" ht="18.75" customHeight="1">
      <c r="A58" s="3">
        <v>55</v>
      </c>
      <c r="B58" s="3" t="s">
        <v>209</v>
      </c>
      <c r="C58" s="3" t="s">
        <v>46</v>
      </c>
      <c r="D58" s="3">
        <v>1978.07</v>
      </c>
      <c r="E58" s="3" t="s">
        <v>208</v>
      </c>
      <c r="F58" s="3" t="s">
        <v>109</v>
      </c>
      <c r="G58" s="3">
        <v>1998.08</v>
      </c>
      <c r="H58" s="3" t="s">
        <v>47</v>
      </c>
      <c r="I58" s="3" t="s">
        <v>135</v>
      </c>
      <c r="J58" s="3" t="s">
        <v>82</v>
      </c>
      <c r="K58" s="3" t="s">
        <v>139</v>
      </c>
      <c r="L58" s="4" t="s">
        <v>52</v>
      </c>
      <c r="M58" s="3">
        <v>6</v>
      </c>
      <c r="N58" s="3"/>
      <c r="O58" s="3">
        <v>18</v>
      </c>
      <c r="P58" s="3" t="s">
        <v>475</v>
      </c>
      <c r="Q58" s="9"/>
      <c r="R58" s="3"/>
      <c r="S58" s="9"/>
      <c r="T58" s="3"/>
      <c r="U58" s="3"/>
      <c r="V58" s="35" t="s">
        <v>465</v>
      </c>
    </row>
    <row r="59" spans="1:22" s="23" customFormat="1" ht="18.75" customHeight="1">
      <c r="A59" s="3">
        <v>56</v>
      </c>
      <c r="B59" s="4" t="s">
        <v>213</v>
      </c>
      <c r="C59" s="3" t="s">
        <v>46</v>
      </c>
      <c r="D59" s="3">
        <v>1976.12</v>
      </c>
      <c r="E59" s="3" t="s">
        <v>208</v>
      </c>
      <c r="F59" s="3" t="s">
        <v>109</v>
      </c>
      <c r="G59" s="4">
        <v>1995.08</v>
      </c>
      <c r="H59" s="3" t="s">
        <v>47</v>
      </c>
      <c r="I59" s="3" t="s">
        <v>135</v>
      </c>
      <c r="J59" s="3" t="s">
        <v>82</v>
      </c>
      <c r="K59" s="3" t="s">
        <v>139</v>
      </c>
      <c r="L59" s="4" t="s">
        <v>52</v>
      </c>
      <c r="M59" s="3">
        <v>6</v>
      </c>
      <c r="N59" s="3"/>
      <c r="O59" s="3">
        <v>22</v>
      </c>
      <c r="P59" s="3" t="s">
        <v>475</v>
      </c>
      <c r="Q59" s="9"/>
      <c r="R59" s="3"/>
      <c r="S59" s="9"/>
      <c r="T59" s="3"/>
      <c r="U59" s="3"/>
      <c r="V59" s="35" t="s">
        <v>465</v>
      </c>
    </row>
    <row r="60" spans="1:23" s="23" customFormat="1" ht="18.75" customHeight="1">
      <c r="A60" s="3">
        <v>57</v>
      </c>
      <c r="B60" s="4" t="s">
        <v>348</v>
      </c>
      <c r="C60" s="3" t="s">
        <v>115</v>
      </c>
      <c r="D60" s="3">
        <v>1980.07</v>
      </c>
      <c r="E60" s="3" t="s">
        <v>133</v>
      </c>
      <c r="F60" s="3" t="s">
        <v>109</v>
      </c>
      <c r="G60" s="4">
        <v>1998.07</v>
      </c>
      <c r="H60" s="3" t="s">
        <v>47</v>
      </c>
      <c r="I60" s="3" t="s">
        <v>135</v>
      </c>
      <c r="J60" s="3" t="s">
        <v>110</v>
      </c>
      <c r="K60" s="3" t="s">
        <v>139</v>
      </c>
      <c r="L60" s="4" t="s">
        <v>52</v>
      </c>
      <c r="M60" s="3">
        <v>6</v>
      </c>
      <c r="N60" s="3"/>
      <c r="O60" s="3">
        <v>19</v>
      </c>
      <c r="P60" s="3" t="s">
        <v>475</v>
      </c>
      <c r="Q60" s="9"/>
      <c r="R60" s="3"/>
      <c r="S60" s="9"/>
      <c r="T60" s="3"/>
      <c r="U60" s="3"/>
      <c r="V60" s="35" t="s">
        <v>465</v>
      </c>
      <c r="W60" s="17"/>
    </row>
    <row r="61" spans="1:22" s="23" customFormat="1" ht="18.75" customHeight="1">
      <c r="A61" s="3">
        <v>58</v>
      </c>
      <c r="B61" s="4" t="s">
        <v>349</v>
      </c>
      <c r="C61" s="3" t="s">
        <v>46</v>
      </c>
      <c r="D61" s="3">
        <v>1982.02</v>
      </c>
      <c r="E61" s="3" t="s">
        <v>133</v>
      </c>
      <c r="F61" s="3" t="s">
        <v>109</v>
      </c>
      <c r="G61" s="4">
        <v>2002.08</v>
      </c>
      <c r="H61" s="3" t="s">
        <v>47</v>
      </c>
      <c r="I61" s="3" t="s">
        <v>135</v>
      </c>
      <c r="J61" s="3" t="s">
        <v>82</v>
      </c>
      <c r="K61" s="3" t="s">
        <v>136</v>
      </c>
      <c r="L61" s="4" t="s">
        <v>52</v>
      </c>
      <c r="M61" s="3">
        <v>6</v>
      </c>
      <c r="N61" s="3"/>
      <c r="O61" s="3">
        <v>15</v>
      </c>
      <c r="P61" s="3" t="s">
        <v>475</v>
      </c>
      <c r="Q61" s="9"/>
      <c r="R61" s="3"/>
      <c r="S61" s="9"/>
      <c r="T61" s="3"/>
      <c r="U61" s="3"/>
      <c r="V61" s="35" t="s">
        <v>465</v>
      </c>
    </row>
    <row r="62" spans="1:22" s="23" customFormat="1" ht="18.75" customHeight="1">
      <c r="A62" s="3">
        <v>59</v>
      </c>
      <c r="B62" s="4" t="s">
        <v>292</v>
      </c>
      <c r="C62" s="3" t="s">
        <v>46</v>
      </c>
      <c r="D62" s="3">
        <v>1982.04</v>
      </c>
      <c r="E62" s="4" t="s">
        <v>293</v>
      </c>
      <c r="F62" s="3" t="s">
        <v>109</v>
      </c>
      <c r="G62" s="4">
        <v>2005.08</v>
      </c>
      <c r="H62" s="4" t="s">
        <v>48</v>
      </c>
      <c r="I62" s="3" t="s">
        <v>135</v>
      </c>
      <c r="J62" s="3" t="s">
        <v>82</v>
      </c>
      <c r="K62" s="3" t="s">
        <v>136</v>
      </c>
      <c r="L62" s="4" t="s">
        <v>52</v>
      </c>
      <c r="M62" s="3">
        <v>6</v>
      </c>
      <c r="N62" s="3"/>
      <c r="O62" s="3">
        <v>12</v>
      </c>
      <c r="P62" s="3" t="s">
        <v>475</v>
      </c>
      <c r="Q62" s="9"/>
      <c r="R62" s="3"/>
      <c r="S62" s="9"/>
      <c r="T62" s="3"/>
      <c r="U62" s="3"/>
      <c r="V62" s="35" t="s">
        <v>465</v>
      </c>
    </row>
  </sheetData>
  <sheetProtection password="CF6E" sheet="1"/>
  <autoFilter ref="A3:W62"/>
  <mergeCells count="17">
    <mergeCell ref="P2:T2"/>
    <mergeCell ref="F2:F3"/>
    <mergeCell ref="L2:L3"/>
    <mergeCell ref="G2:G3"/>
    <mergeCell ref="H2:H3"/>
    <mergeCell ref="I2:J2"/>
    <mergeCell ref="K2:K3"/>
    <mergeCell ref="A1:V1"/>
    <mergeCell ref="B2:B3"/>
    <mergeCell ref="C2:C3"/>
    <mergeCell ref="D2:D3"/>
    <mergeCell ref="E2:E3"/>
    <mergeCell ref="A2:A3"/>
    <mergeCell ref="V2:V3"/>
    <mergeCell ref="U2:U3"/>
    <mergeCell ref="O2:O3"/>
    <mergeCell ref="M2:N2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7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P26" sqref="P26:P27"/>
    </sheetView>
  </sheetViews>
  <sheetFormatPr defaultColWidth="9.00390625" defaultRowHeight="14.25"/>
  <cols>
    <col min="1" max="1" width="3.375" style="5" customWidth="1"/>
    <col min="2" max="2" width="6.375" style="6" customWidth="1"/>
    <col min="3" max="3" width="2.625" style="6" customWidth="1"/>
    <col min="4" max="4" width="8.125" style="6" customWidth="1"/>
    <col min="5" max="5" width="11.25390625" style="1" customWidth="1"/>
    <col min="6" max="6" width="8.00390625" style="1" customWidth="1"/>
    <col min="7" max="7" width="8.25390625" style="1" customWidth="1"/>
    <col min="8" max="9" width="5.375" style="1" customWidth="1"/>
    <col min="10" max="10" width="8.625" style="1" customWidth="1"/>
    <col min="11" max="11" width="8.25390625" style="1" customWidth="1"/>
    <col min="12" max="12" width="3.875" style="1" customWidth="1"/>
    <col min="13" max="13" width="5.375" style="1" customWidth="1"/>
    <col min="14" max="14" width="4.125" style="1" customWidth="1"/>
    <col min="15" max="15" width="3.875" style="1" customWidth="1"/>
    <col min="16" max="16" width="5.625" style="1" customWidth="1"/>
    <col min="17" max="17" width="6.625" style="1" customWidth="1"/>
    <col min="18" max="18" width="3.875" style="1" customWidth="1"/>
    <col min="19" max="19" width="7.875" style="1" customWidth="1"/>
    <col min="20" max="20" width="3.875" style="1" customWidth="1"/>
    <col min="21" max="21" width="9.25390625" style="1" customWidth="1"/>
    <col min="22" max="22" width="12.875" style="1" customWidth="1"/>
    <col min="23" max="23" width="21.25390625" style="14" customWidth="1"/>
    <col min="24" max="16384" width="9.00390625" style="1" customWidth="1"/>
  </cols>
  <sheetData>
    <row r="1" spans="1:22" ht="72" customHeight="1">
      <c r="A1" s="66" t="s">
        <v>471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</row>
    <row r="2" spans="1:23" s="2" customFormat="1" ht="24.75" customHeight="1">
      <c r="A2" s="49" t="s">
        <v>10</v>
      </c>
      <c r="B2" s="49" t="s">
        <v>0</v>
      </c>
      <c r="C2" s="53" t="s">
        <v>1</v>
      </c>
      <c r="D2" s="55" t="s">
        <v>2</v>
      </c>
      <c r="E2" s="49" t="s">
        <v>3</v>
      </c>
      <c r="F2" s="49" t="s">
        <v>4</v>
      </c>
      <c r="G2" s="49" t="s">
        <v>12</v>
      </c>
      <c r="H2" s="58" t="s">
        <v>13</v>
      </c>
      <c r="I2" s="59" t="s">
        <v>16</v>
      </c>
      <c r="J2" s="60"/>
      <c r="K2" s="49" t="s">
        <v>17</v>
      </c>
      <c r="L2" s="49" t="s">
        <v>80</v>
      </c>
      <c r="M2" s="62" t="s">
        <v>24</v>
      </c>
      <c r="N2" s="60"/>
      <c r="O2" s="49" t="s">
        <v>5</v>
      </c>
      <c r="P2" s="61" t="s">
        <v>18</v>
      </c>
      <c r="Q2" s="61"/>
      <c r="R2" s="61"/>
      <c r="S2" s="61"/>
      <c r="T2" s="61"/>
      <c r="U2" s="49" t="s">
        <v>6</v>
      </c>
      <c r="V2" s="49" t="s">
        <v>7</v>
      </c>
      <c r="W2" s="15"/>
    </row>
    <row r="3" spans="1:23" s="2" customFormat="1" ht="58.5" customHeight="1">
      <c r="A3" s="50"/>
      <c r="B3" s="50"/>
      <c r="C3" s="54"/>
      <c r="D3" s="56"/>
      <c r="E3" s="50"/>
      <c r="F3" s="50"/>
      <c r="G3" s="50"/>
      <c r="H3" s="50"/>
      <c r="I3" s="7" t="s">
        <v>14</v>
      </c>
      <c r="J3" s="7" t="s">
        <v>15</v>
      </c>
      <c r="K3" s="50"/>
      <c r="L3" s="50"/>
      <c r="M3" s="8" t="s">
        <v>11</v>
      </c>
      <c r="N3" s="3" t="s">
        <v>9</v>
      </c>
      <c r="O3" s="50"/>
      <c r="P3" s="3" t="s">
        <v>43</v>
      </c>
      <c r="Q3" s="3" t="s">
        <v>44</v>
      </c>
      <c r="R3" s="3" t="s">
        <v>23</v>
      </c>
      <c r="S3" s="3" t="s">
        <v>45</v>
      </c>
      <c r="T3" s="3" t="s">
        <v>8</v>
      </c>
      <c r="U3" s="50"/>
      <c r="V3" s="57"/>
      <c r="W3" s="15"/>
    </row>
    <row r="4" spans="1:22" s="2" customFormat="1" ht="18.75" customHeight="1">
      <c r="A4" s="3">
        <v>1</v>
      </c>
      <c r="B4" s="4" t="s">
        <v>230</v>
      </c>
      <c r="C4" s="3" t="s">
        <v>126</v>
      </c>
      <c r="D4" s="9">
        <v>1982.06</v>
      </c>
      <c r="E4" s="4" t="s">
        <v>201</v>
      </c>
      <c r="F4" s="4" t="s">
        <v>81</v>
      </c>
      <c r="G4" s="3">
        <v>2002.08</v>
      </c>
      <c r="H4" s="3" t="s">
        <v>47</v>
      </c>
      <c r="I4" s="3" t="s">
        <v>135</v>
      </c>
      <c r="J4" s="3" t="s">
        <v>82</v>
      </c>
      <c r="K4" s="4" t="s">
        <v>154</v>
      </c>
      <c r="L4" s="4" t="s">
        <v>54</v>
      </c>
      <c r="M4" s="3">
        <v>6</v>
      </c>
      <c r="N4" s="3"/>
      <c r="O4" s="3">
        <v>15</v>
      </c>
      <c r="P4" s="3">
        <v>120</v>
      </c>
      <c r="Q4" s="9">
        <f aca="true" t="shared" si="0" ref="Q4:Q25">P4*2/3</f>
        <v>80</v>
      </c>
      <c r="R4" s="3">
        <v>4.5</v>
      </c>
      <c r="S4" s="9">
        <f aca="true" t="shared" si="1" ref="S4:S25">SUM(Q4:R4)</f>
        <v>84.5</v>
      </c>
      <c r="T4" s="3">
        <v>1</v>
      </c>
      <c r="U4" s="39" t="s">
        <v>474</v>
      </c>
      <c r="V4" s="7"/>
    </row>
    <row r="5" spans="1:22" s="2" customFormat="1" ht="18.75" customHeight="1">
      <c r="A5" s="3">
        <v>2</v>
      </c>
      <c r="B5" s="4" t="s">
        <v>232</v>
      </c>
      <c r="C5" s="3" t="s">
        <v>126</v>
      </c>
      <c r="D5" s="9">
        <v>1978.11</v>
      </c>
      <c r="E5" s="4" t="s">
        <v>233</v>
      </c>
      <c r="F5" s="4" t="s">
        <v>81</v>
      </c>
      <c r="G5" s="3">
        <v>1999.08</v>
      </c>
      <c r="H5" s="3" t="s">
        <v>47</v>
      </c>
      <c r="I5" s="3" t="s">
        <v>48</v>
      </c>
      <c r="J5" s="3" t="s">
        <v>234</v>
      </c>
      <c r="K5" s="4" t="s">
        <v>235</v>
      </c>
      <c r="L5" s="4" t="s">
        <v>54</v>
      </c>
      <c r="M5" s="3">
        <v>6</v>
      </c>
      <c r="N5" s="3"/>
      <c r="O5" s="3">
        <v>18</v>
      </c>
      <c r="P5" s="3">
        <v>105</v>
      </c>
      <c r="Q5" s="9">
        <f t="shared" si="0"/>
        <v>70</v>
      </c>
      <c r="R5" s="3">
        <v>6</v>
      </c>
      <c r="S5" s="9">
        <f t="shared" si="1"/>
        <v>76</v>
      </c>
      <c r="T5" s="3">
        <v>2</v>
      </c>
      <c r="U5" s="39" t="s">
        <v>474</v>
      </c>
      <c r="V5" s="3"/>
    </row>
    <row r="6" spans="1:22" s="2" customFormat="1" ht="18.75" customHeight="1">
      <c r="A6" s="3">
        <v>3</v>
      </c>
      <c r="B6" s="4" t="s">
        <v>173</v>
      </c>
      <c r="C6" s="3" t="s">
        <v>22</v>
      </c>
      <c r="D6" s="9">
        <v>1983.03</v>
      </c>
      <c r="E6" s="4" t="s">
        <v>174</v>
      </c>
      <c r="F6" s="4" t="s">
        <v>81</v>
      </c>
      <c r="G6" s="3">
        <v>2005.08</v>
      </c>
      <c r="H6" s="3" t="s">
        <v>19</v>
      </c>
      <c r="I6" s="3" t="s">
        <v>21</v>
      </c>
      <c r="J6" s="3" t="s">
        <v>110</v>
      </c>
      <c r="K6" s="4" t="s">
        <v>150</v>
      </c>
      <c r="L6" s="4" t="s">
        <v>54</v>
      </c>
      <c r="M6" s="3">
        <v>6</v>
      </c>
      <c r="N6" s="3"/>
      <c r="O6" s="3">
        <v>12</v>
      </c>
      <c r="P6" s="3">
        <v>103.5</v>
      </c>
      <c r="Q6" s="9">
        <f t="shared" si="0"/>
        <v>69</v>
      </c>
      <c r="R6" s="3">
        <v>3</v>
      </c>
      <c r="S6" s="9">
        <f t="shared" si="1"/>
        <v>72</v>
      </c>
      <c r="T6" s="3">
        <v>3</v>
      </c>
      <c r="U6" s="39" t="s">
        <v>474</v>
      </c>
      <c r="V6" s="3"/>
    </row>
    <row r="7" spans="1:22" s="2" customFormat="1" ht="18.75" customHeight="1">
      <c r="A7" s="3">
        <v>4</v>
      </c>
      <c r="B7" s="4" t="s">
        <v>228</v>
      </c>
      <c r="C7" s="3" t="s">
        <v>229</v>
      </c>
      <c r="D7" s="9">
        <v>1981.09</v>
      </c>
      <c r="E7" s="4" t="s">
        <v>201</v>
      </c>
      <c r="F7" s="4" t="s">
        <v>81</v>
      </c>
      <c r="G7" s="3">
        <v>2005.08</v>
      </c>
      <c r="H7" s="3" t="s">
        <v>48</v>
      </c>
      <c r="I7" s="3" t="s">
        <v>135</v>
      </c>
      <c r="J7" s="3" t="s">
        <v>82</v>
      </c>
      <c r="K7" s="4" t="s">
        <v>154</v>
      </c>
      <c r="L7" s="4" t="s">
        <v>54</v>
      </c>
      <c r="M7" s="3">
        <v>6</v>
      </c>
      <c r="N7" s="3"/>
      <c r="O7" s="3">
        <v>12</v>
      </c>
      <c r="P7" s="12" t="s">
        <v>454</v>
      </c>
      <c r="Q7" s="9">
        <f t="shared" si="0"/>
        <v>67</v>
      </c>
      <c r="R7" s="3">
        <v>3</v>
      </c>
      <c r="S7" s="9">
        <f t="shared" si="1"/>
        <v>70</v>
      </c>
      <c r="T7" s="3">
        <v>4</v>
      </c>
      <c r="U7" s="39" t="s">
        <v>474</v>
      </c>
      <c r="V7" s="3"/>
    </row>
    <row r="8" spans="1:23" s="2" customFormat="1" ht="18.75" customHeight="1">
      <c r="A8" s="3">
        <v>5</v>
      </c>
      <c r="B8" s="4" t="s">
        <v>238</v>
      </c>
      <c r="C8" s="3" t="s">
        <v>46</v>
      </c>
      <c r="D8" s="3">
        <v>1983.09</v>
      </c>
      <c r="E8" s="4" t="s">
        <v>239</v>
      </c>
      <c r="F8" s="4" t="s">
        <v>81</v>
      </c>
      <c r="G8" s="4">
        <v>2002.08</v>
      </c>
      <c r="H8" s="4" t="s">
        <v>19</v>
      </c>
      <c r="I8" s="3" t="s">
        <v>21</v>
      </c>
      <c r="J8" s="3" t="s">
        <v>110</v>
      </c>
      <c r="K8" s="3" t="s">
        <v>150</v>
      </c>
      <c r="L8" s="4" t="s">
        <v>54</v>
      </c>
      <c r="M8" s="3">
        <v>6</v>
      </c>
      <c r="N8" s="3"/>
      <c r="O8" s="3">
        <v>15</v>
      </c>
      <c r="P8" s="3">
        <v>97.5</v>
      </c>
      <c r="Q8" s="9">
        <f t="shared" si="0"/>
        <v>65</v>
      </c>
      <c r="R8" s="3">
        <v>4.5</v>
      </c>
      <c r="S8" s="9">
        <f t="shared" si="1"/>
        <v>69.5</v>
      </c>
      <c r="T8" s="3">
        <v>5</v>
      </c>
      <c r="U8" s="39" t="s">
        <v>474</v>
      </c>
      <c r="V8" s="3"/>
      <c r="W8" s="15"/>
    </row>
    <row r="9" spans="1:23" s="2" customFormat="1" ht="18.75" customHeight="1">
      <c r="A9" s="3">
        <v>6</v>
      </c>
      <c r="B9" s="4" t="s">
        <v>240</v>
      </c>
      <c r="C9" s="3" t="s">
        <v>22</v>
      </c>
      <c r="D9" s="9">
        <v>1986.05</v>
      </c>
      <c r="E9" s="4" t="s">
        <v>182</v>
      </c>
      <c r="F9" s="4" t="s">
        <v>81</v>
      </c>
      <c r="G9" s="3">
        <v>2009.08</v>
      </c>
      <c r="H9" s="3" t="s">
        <v>241</v>
      </c>
      <c r="I9" s="3" t="s">
        <v>242</v>
      </c>
      <c r="J9" s="3" t="s">
        <v>243</v>
      </c>
      <c r="K9" s="4" t="s">
        <v>244</v>
      </c>
      <c r="L9" s="4" t="s">
        <v>54</v>
      </c>
      <c r="M9" s="3">
        <v>6</v>
      </c>
      <c r="N9" s="3"/>
      <c r="O9" s="3">
        <v>8</v>
      </c>
      <c r="P9" s="3">
        <v>96.5</v>
      </c>
      <c r="Q9" s="9">
        <f t="shared" si="0"/>
        <v>64.33333333333333</v>
      </c>
      <c r="R9" s="3">
        <v>1</v>
      </c>
      <c r="S9" s="9">
        <f t="shared" si="1"/>
        <v>65.33333333333333</v>
      </c>
      <c r="T9" s="3">
        <v>6</v>
      </c>
      <c r="U9" s="39" t="s">
        <v>474</v>
      </c>
      <c r="V9" s="3"/>
      <c r="W9" s="15"/>
    </row>
    <row r="10" spans="1:23" s="2" customFormat="1" ht="18.75" customHeight="1">
      <c r="A10" s="3">
        <v>7</v>
      </c>
      <c r="B10" s="4" t="s">
        <v>151</v>
      </c>
      <c r="C10" s="3" t="s">
        <v>46</v>
      </c>
      <c r="D10" s="3">
        <v>1982.04</v>
      </c>
      <c r="E10" s="4" t="s">
        <v>336</v>
      </c>
      <c r="F10" s="3" t="s">
        <v>152</v>
      </c>
      <c r="G10" s="3">
        <v>2002.08</v>
      </c>
      <c r="H10" s="3" t="s">
        <v>47</v>
      </c>
      <c r="I10" s="4" t="s">
        <v>135</v>
      </c>
      <c r="J10" s="4" t="s">
        <v>82</v>
      </c>
      <c r="K10" s="4" t="s">
        <v>83</v>
      </c>
      <c r="L10" s="4" t="s">
        <v>52</v>
      </c>
      <c r="M10" s="3">
        <v>6</v>
      </c>
      <c r="N10" s="3"/>
      <c r="O10" s="3">
        <v>15</v>
      </c>
      <c r="P10" s="3">
        <v>90.5</v>
      </c>
      <c r="Q10" s="9">
        <f t="shared" si="0"/>
        <v>60.333333333333336</v>
      </c>
      <c r="R10" s="3">
        <v>4.5</v>
      </c>
      <c r="S10" s="9">
        <f t="shared" si="1"/>
        <v>64.83333333333334</v>
      </c>
      <c r="T10" s="3">
        <v>7</v>
      </c>
      <c r="U10" s="39" t="s">
        <v>474</v>
      </c>
      <c r="V10" s="3"/>
      <c r="W10" s="15"/>
    </row>
    <row r="11" spans="1:23" s="2" customFormat="1" ht="18.75" customHeight="1">
      <c r="A11" s="3">
        <v>8</v>
      </c>
      <c r="B11" s="27" t="s">
        <v>355</v>
      </c>
      <c r="C11" s="3" t="s">
        <v>126</v>
      </c>
      <c r="D11" s="9">
        <v>1982.01</v>
      </c>
      <c r="E11" s="4" t="s">
        <v>207</v>
      </c>
      <c r="F11" s="4" t="s">
        <v>81</v>
      </c>
      <c r="G11" s="3">
        <v>2006.08</v>
      </c>
      <c r="H11" s="3" t="s">
        <v>47</v>
      </c>
      <c r="I11" s="3" t="s">
        <v>21</v>
      </c>
      <c r="J11" s="3" t="s">
        <v>82</v>
      </c>
      <c r="K11" s="4" t="s">
        <v>154</v>
      </c>
      <c r="L11" s="4" t="s">
        <v>54</v>
      </c>
      <c r="M11" s="3">
        <v>6</v>
      </c>
      <c r="N11" s="3"/>
      <c r="O11" s="3">
        <v>11</v>
      </c>
      <c r="P11" s="3">
        <v>88.5</v>
      </c>
      <c r="Q11" s="9">
        <f t="shared" si="0"/>
        <v>59</v>
      </c>
      <c r="R11" s="3">
        <v>2.5</v>
      </c>
      <c r="S11" s="9">
        <f t="shared" si="1"/>
        <v>61.5</v>
      </c>
      <c r="T11" s="3">
        <v>8</v>
      </c>
      <c r="U11" s="39" t="s">
        <v>474</v>
      </c>
      <c r="V11" s="3"/>
      <c r="W11" s="15"/>
    </row>
    <row r="12" spans="1:23" s="2" customFormat="1" ht="18.75" customHeight="1">
      <c r="A12" s="3">
        <v>9</v>
      </c>
      <c r="B12" s="4" t="s">
        <v>305</v>
      </c>
      <c r="C12" s="3" t="s">
        <v>126</v>
      </c>
      <c r="D12" s="9">
        <v>1977.08</v>
      </c>
      <c r="E12" s="4" t="s">
        <v>158</v>
      </c>
      <c r="F12" s="4" t="s">
        <v>81</v>
      </c>
      <c r="G12" s="3">
        <v>1999.08</v>
      </c>
      <c r="H12" s="3" t="s">
        <v>47</v>
      </c>
      <c r="I12" s="3" t="s">
        <v>48</v>
      </c>
      <c r="J12" s="3" t="s">
        <v>306</v>
      </c>
      <c r="K12" s="4" t="s">
        <v>235</v>
      </c>
      <c r="L12" s="4" t="s">
        <v>54</v>
      </c>
      <c r="M12" s="3">
        <v>6</v>
      </c>
      <c r="N12" s="3"/>
      <c r="O12" s="3">
        <v>18</v>
      </c>
      <c r="P12" s="3">
        <v>81</v>
      </c>
      <c r="Q12" s="9">
        <f t="shared" si="0"/>
        <v>54</v>
      </c>
      <c r="R12" s="3">
        <v>6</v>
      </c>
      <c r="S12" s="9">
        <f t="shared" si="1"/>
        <v>60</v>
      </c>
      <c r="T12" s="3">
        <v>9</v>
      </c>
      <c r="U12" s="39" t="s">
        <v>474</v>
      </c>
      <c r="V12" s="3"/>
      <c r="W12" s="15"/>
    </row>
    <row r="13" spans="1:23" s="2" customFormat="1" ht="18.75" customHeight="1">
      <c r="A13" s="3">
        <v>10</v>
      </c>
      <c r="B13" s="27" t="s">
        <v>354</v>
      </c>
      <c r="C13" s="3" t="s">
        <v>46</v>
      </c>
      <c r="D13" s="9">
        <v>1981.09</v>
      </c>
      <c r="E13" s="4" t="s">
        <v>207</v>
      </c>
      <c r="F13" s="4" t="s">
        <v>81</v>
      </c>
      <c r="G13" s="3">
        <v>2002.08</v>
      </c>
      <c r="H13" s="3" t="s">
        <v>47</v>
      </c>
      <c r="I13" s="3" t="s">
        <v>135</v>
      </c>
      <c r="J13" s="3" t="s">
        <v>236</v>
      </c>
      <c r="K13" s="3" t="s">
        <v>154</v>
      </c>
      <c r="L13" s="4" t="s">
        <v>54</v>
      </c>
      <c r="M13" s="3">
        <v>6</v>
      </c>
      <c r="N13" s="3"/>
      <c r="O13" s="3">
        <v>15</v>
      </c>
      <c r="P13" s="3">
        <v>82</v>
      </c>
      <c r="Q13" s="9">
        <f t="shared" si="0"/>
        <v>54.666666666666664</v>
      </c>
      <c r="R13" s="3">
        <v>4.5</v>
      </c>
      <c r="S13" s="9">
        <f t="shared" si="1"/>
        <v>59.166666666666664</v>
      </c>
      <c r="T13" s="3">
        <v>10</v>
      </c>
      <c r="U13" s="39" t="s">
        <v>474</v>
      </c>
      <c r="V13" s="3"/>
      <c r="W13" s="15"/>
    </row>
    <row r="14" spans="1:23" s="2" customFormat="1" ht="18.75" customHeight="1">
      <c r="A14" s="3">
        <v>11</v>
      </c>
      <c r="B14" s="27" t="s">
        <v>353</v>
      </c>
      <c r="C14" s="3" t="s">
        <v>46</v>
      </c>
      <c r="D14" s="9">
        <v>1981.01</v>
      </c>
      <c r="E14" s="4" t="s">
        <v>137</v>
      </c>
      <c r="F14" s="4" t="s">
        <v>81</v>
      </c>
      <c r="G14" s="3">
        <v>1999.08</v>
      </c>
      <c r="H14" s="3" t="s">
        <v>47</v>
      </c>
      <c r="I14" s="3" t="s">
        <v>135</v>
      </c>
      <c r="J14" s="3" t="s">
        <v>227</v>
      </c>
      <c r="K14" s="4" t="s">
        <v>83</v>
      </c>
      <c r="L14" s="4" t="s">
        <v>54</v>
      </c>
      <c r="M14" s="3">
        <v>6</v>
      </c>
      <c r="N14" s="3"/>
      <c r="O14" s="3">
        <v>18</v>
      </c>
      <c r="P14" s="3">
        <v>77.5</v>
      </c>
      <c r="Q14" s="9">
        <f t="shared" si="0"/>
        <v>51.666666666666664</v>
      </c>
      <c r="R14" s="3">
        <v>6</v>
      </c>
      <c r="S14" s="9">
        <f t="shared" si="1"/>
        <v>57.666666666666664</v>
      </c>
      <c r="T14" s="3">
        <v>11</v>
      </c>
      <c r="U14" s="39" t="s">
        <v>474</v>
      </c>
      <c r="V14" s="3"/>
      <c r="W14" s="15"/>
    </row>
    <row r="15" spans="1:23" s="2" customFormat="1" ht="18.75" customHeight="1">
      <c r="A15" s="3">
        <v>12</v>
      </c>
      <c r="B15" s="27" t="s">
        <v>352</v>
      </c>
      <c r="C15" s="3" t="s">
        <v>115</v>
      </c>
      <c r="D15" s="9">
        <v>1981.11</v>
      </c>
      <c r="E15" s="4" t="s">
        <v>133</v>
      </c>
      <c r="F15" s="4" t="s">
        <v>81</v>
      </c>
      <c r="G15" s="3">
        <v>2002.08</v>
      </c>
      <c r="H15" s="3" t="s">
        <v>20</v>
      </c>
      <c r="I15" s="3" t="s">
        <v>21</v>
      </c>
      <c r="J15" s="3" t="s">
        <v>82</v>
      </c>
      <c r="K15" s="4" t="s">
        <v>150</v>
      </c>
      <c r="L15" s="4" t="s">
        <v>54</v>
      </c>
      <c r="M15" s="3">
        <v>6</v>
      </c>
      <c r="N15" s="3"/>
      <c r="O15" s="3">
        <v>15</v>
      </c>
      <c r="P15" s="3">
        <v>78.5</v>
      </c>
      <c r="Q15" s="9">
        <f t="shared" si="0"/>
        <v>52.333333333333336</v>
      </c>
      <c r="R15" s="3">
        <v>4.5</v>
      </c>
      <c r="S15" s="9">
        <f t="shared" si="1"/>
        <v>56.833333333333336</v>
      </c>
      <c r="T15" s="3">
        <v>12</v>
      </c>
      <c r="U15" s="39" t="s">
        <v>474</v>
      </c>
      <c r="V15" s="3"/>
      <c r="W15" s="15"/>
    </row>
    <row r="16" spans="1:23" s="2" customFormat="1" ht="18.75" customHeight="1">
      <c r="A16" s="3">
        <v>13</v>
      </c>
      <c r="B16" s="4" t="s">
        <v>153</v>
      </c>
      <c r="C16" s="3" t="s">
        <v>126</v>
      </c>
      <c r="D16" s="3">
        <v>1979.09</v>
      </c>
      <c r="E16" s="4" t="s">
        <v>160</v>
      </c>
      <c r="F16" s="3" t="s">
        <v>152</v>
      </c>
      <c r="G16" s="3">
        <v>1998.08</v>
      </c>
      <c r="H16" s="3" t="s">
        <v>48</v>
      </c>
      <c r="I16" s="3" t="s">
        <v>135</v>
      </c>
      <c r="J16" s="3" t="s">
        <v>82</v>
      </c>
      <c r="K16" s="4" t="s">
        <v>83</v>
      </c>
      <c r="L16" s="4" t="s">
        <v>52</v>
      </c>
      <c r="M16" s="3">
        <v>6</v>
      </c>
      <c r="N16" s="3"/>
      <c r="O16" s="3">
        <v>19</v>
      </c>
      <c r="P16" s="3">
        <v>75.5</v>
      </c>
      <c r="Q16" s="9">
        <f t="shared" si="0"/>
        <v>50.333333333333336</v>
      </c>
      <c r="R16" s="3">
        <v>6</v>
      </c>
      <c r="S16" s="9">
        <f t="shared" si="1"/>
        <v>56.333333333333336</v>
      </c>
      <c r="T16" s="3">
        <v>13</v>
      </c>
      <c r="U16" s="39" t="s">
        <v>474</v>
      </c>
      <c r="V16" s="3"/>
      <c r="W16" s="15"/>
    </row>
    <row r="17" spans="1:23" s="2" customFormat="1" ht="18.75" customHeight="1">
      <c r="A17" s="3">
        <v>14</v>
      </c>
      <c r="B17" s="27" t="s">
        <v>357</v>
      </c>
      <c r="C17" s="3" t="s">
        <v>126</v>
      </c>
      <c r="D17" s="9">
        <v>1982.05</v>
      </c>
      <c r="E17" s="4" t="s">
        <v>223</v>
      </c>
      <c r="F17" s="4" t="s">
        <v>81</v>
      </c>
      <c r="G17" s="3">
        <v>2006.08</v>
      </c>
      <c r="H17" s="3" t="s">
        <v>47</v>
      </c>
      <c r="I17" s="3" t="s">
        <v>135</v>
      </c>
      <c r="J17" s="3" t="s">
        <v>82</v>
      </c>
      <c r="K17" s="4" t="s">
        <v>154</v>
      </c>
      <c r="L17" s="4" t="s">
        <v>54</v>
      </c>
      <c r="M17" s="3">
        <v>6</v>
      </c>
      <c r="N17" s="3"/>
      <c r="O17" s="3">
        <v>11</v>
      </c>
      <c r="P17" s="3">
        <v>80</v>
      </c>
      <c r="Q17" s="9">
        <f t="shared" si="0"/>
        <v>53.333333333333336</v>
      </c>
      <c r="R17" s="3">
        <v>2.5</v>
      </c>
      <c r="S17" s="9">
        <f t="shared" si="1"/>
        <v>55.833333333333336</v>
      </c>
      <c r="T17" s="3">
        <v>14</v>
      </c>
      <c r="U17" s="39" t="s">
        <v>474</v>
      </c>
      <c r="V17" s="3"/>
      <c r="W17" s="15"/>
    </row>
    <row r="18" spans="1:23" s="2" customFormat="1" ht="18.75" customHeight="1">
      <c r="A18" s="3">
        <v>15</v>
      </c>
      <c r="B18" s="28" t="s">
        <v>351</v>
      </c>
      <c r="C18" s="3" t="s">
        <v>46</v>
      </c>
      <c r="D18" s="9">
        <v>1985.03</v>
      </c>
      <c r="E18" s="4" t="s">
        <v>133</v>
      </c>
      <c r="F18" s="3" t="s">
        <v>152</v>
      </c>
      <c r="G18" s="3">
        <v>2006.08</v>
      </c>
      <c r="H18" s="3" t="s">
        <v>48</v>
      </c>
      <c r="I18" s="3" t="s">
        <v>135</v>
      </c>
      <c r="J18" s="3" t="s">
        <v>82</v>
      </c>
      <c r="K18" s="4" t="s">
        <v>154</v>
      </c>
      <c r="L18" s="4" t="s">
        <v>52</v>
      </c>
      <c r="M18" s="3">
        <v>6</v>
      </c>
      <c r="N18" s="3"/>
      <c r="O18" s="3">
        <v>10</v>
      </c>
      <c r="P18" s="3">
        <v>80</v>
      </c>
      <c r="Q18" s="9">
        <f t="shared" si="0"/>
        <v>53.333333333333336</v>
      </c>
      <c r="R18" s="3">
        <v>2</v>
      </c>
      <c r="S18" s="9">
        <f t="shared" si="1"/>
        <v>55.333333333333336</v>
      </c>
      <c r="T18" s="3">
        <v>15</v>
      </c>
      <c r="U18" s="39" t="s">
        <v>474</v>
      </c>
      <c r="V18" s="3"/>
      <c r="W18" s="16"/>
    </row>
    <row r="19" spans="1:23" s="2" customFormat="1" ht="18.75" customHeight="1">
      <c r="A19" s="3">
        <v>16</v>
      </c>
      <c r="B19" s="4" t="s">
        <v>237</v>
      </c>
      <c r="C19" s="3" t="s">
        <v>46</v>
      </c>
      <c r="D19" s="9">
        <v>1977.1</v>
      </c>
      <c r="E19" s="4" t="s">
        <v>208</v>
      </c>
      <c r="F19" s="4" t="s">
        <v>81</v>
      </c>
      <c r="G19" s="3">
        <v>1996.08</v>
      </c>
      <c r="H19" s="3" t="s">
        <v>47</v>
      </c>
      <c r="I19" s="3" t="s">
        <v>135</v>
      </c>
      <c r="J19" s="3" t="s">
        <v>82</v>
      </c>
      <c r="K19" s="4" t="s">
        <v>83</v>
      </c>
      <c r="L19" s="4" t="s">
        <v>54</v>
      </c>
      <c r="M19" s="3">
        <v>6</v>
      </c>
      <c r="N19" s="3"/>
      <c r="O19" s="3">
        <v>21</v>
      </c>
      <c r="P19" s="3">
        <v>73</v>
      </c>
      <c r="Q19" s="9">
        <f t="shared" si="0"/>
        <v>48.666666666666664</v>
      </c>
      <c r="R19" s="3">
        <v>6</v>
      </c>
      <c r="S19" s="9">
        <f t="shared" si="1"/>
        <v>54.666666666666664</v>
      </c>
      <c r="T19" s="3">
        <v>16</v>
      </c>
      <c r="U19" s="39" t="s">
        <v>474</v>
      </c>
      <c r="V19" s="3"/>
      <c r="W19" s="15"/>
    </row>
    <row r="20" spans="1:23" s="2" customFormat="1" ht="18.75" customHeight="1">
      <c r="A20" s="3">
        <v>17</v>
      </c>
      <c r="B20" s="27" t="s">
        <v>356</v>
      </c>
      <c r="C20" s="3" t="s">
        <v>115</v>
      </c>
      <c r="D20" s="9">
        <v>1982.11</v>
      </c>
      <c r="E20" s="4" t="s">
        <v>245</v>
      </c>
      <c r="F20" s="4" t="s">
        <v>81</v>
      </c>
      <c r="G20" s="3">
        <v>2006.08</v>
      </c>
      <c r="H20" s="3" t="s">
        <v>19</v>
      </c>
      <c r="I20" s="3" t="s">
        <v>21</v>
      </c>
      <c r="J20" s="3" t="s">
        <v>110</v>
      </c>
      <c r="K20" s="4" t="s">
        <v>246</v>
      </c>
      <c r="L20" s="4" t="s">
        <v>54</v>
      </c>
      <c r="M20" s="3">
        <v>6</v>
      </c>
      <c r="N20" s="3"/>
      <c r="O20" s="3">
        <v>11</v>
      </c>
      <c r="P20" s="3">
        <v>77.5</v>
      </c>
      <c r="Q20" s="9">
        <f t="shared" si="0"/>
        <v>51.666666666666664</v>
      </c>
      <c r="R20" s="3">
        <v>2.5</v>
      </c>
      <c r="S20" s="9">
        <f t="shared" si="1"/>
        <v>54.166666666666664</v>
      </c>
      <c r="T20" s="3">
        <v>17</v>
      </c>
      <c r="U20" s="39" t="s">
        <v>474</v>
      </c>
      <c r="V20" s="3"/>
      <c r="W20" s="15"/>
    </row>
    <row r="21" spans="1:23" s="2" customFormat="1" ht="18.75" customHeight="1">
      <c r="A21" s="3">
        <v>18</v>
      </c>
      <c r="B21" s="4" t="s">
        <v>231</v>
      </c>
      <c r="C21" s="3" t="s">
        <v>46</v>
      </c>
      <c r="D21" s="9">
        <v>1983.1</v>
      </c>
      <c r="E21" s="4" t="s">
        <v>184</v>
      </c>
      <c r="F21" s="4" t="s">
        <v>81</v>
      </c>
      <c r="G21" s="3">
        <v>2006.08</v>
      </c>
      <c r="H21" s="3" t="s">
        <v>47</v>
      </c>
      <c r="I21" s="3" t="s">
        <v>135</v>
      </c>
      <c r="J21" s="3" t="s">
        <v>82</v>
      </c>
      <c r="K21" s="4" t="s">
        <v>154</v>
      </c>
      <c r="L21" s="4" t="s">
        <v>54</v>
      </c>
      <c r="M21" s="3">
        <v>6</v>
      </c>
      <c r="N21" s="3"/>
      <c r="O21" s="3">
        <v>11</v>
      </c>
      <c r="P21" s="3">
        <v>76</v>
      </c>
      <c r="Q21" s="9">
        <f t="shared" si="0"/>
        <v>50.666666666666664</v>
      </c>
      <c r="R21" s="3">
        <v>2.5</v>
      </c>
      <c r="S21" s="9">
        <f t="shared" si="1"/>
        <v>53.166666666666664</v>
      </c>
      <c r="T21" s="3">
        <v>18</v>
      </c>
      <c r="U21" s="39" t="s">
        <v>474</v>
      </c>
      <c r="V21" s="3"/>
      <c r="W21" s="16"/>
    </row>
    <row r="22" spans="1:23" s="2" customFormat="1" ht="18.75" customHeight="1">
      <c r="A22" s="3">
        <v>19</v>
      </c>
      <c r="B22" s="4" t="s">
        <v>156</v>
      </c>
      <c r="C22" s="3" t="s">
        <v>46</v>
      </c>
      <c r="D22" s="12" t="s">
        <v>157</v>
      </c>
      <c r="E22" s="4" t="s">
        <v>50</v>
      </c>
      <c r="F22" s="3" t="s">
        <v>152</v>
      </c>
      <c r="G22" s="3">
        <v>2002.08</v>
      </c>
      <c r="H22" s="3" t="s">
        <v>47</v>
      </c>
      <c r="I22" s="3" t="s">
        <v>135</v>
      </c>
      <c r="J22" s="3" t="s">
        <v>82</v>
      </c>
      <c r="K22" s="4" t="s">
        <v>83</v>
      </c>
      <c r="L22" s="4" t="s">
        <v>52</v>
      </c>
      <c r="M22" s="3">
        <v>6</v>
      </c>
      <c r="N22" s="3"/>
      <c r="O22" s="3">
        <v>15</v>
      </c>
      <c r="P22" s="3">
        <v>71</v>
      </c>
      <c r="Q22" s="9">
        <f t="shared" si="0"/>
        <v>47.333333333333336</v>
      </c>
      <c r="R22" s="3">
        <v>4.5</v>
      </c>
      <c r="S22" s="9">
        <f t="shared" si="1"/>
        <v>51.833333333333336</v>
      </c>
      <c r="T22" s="3">
        <v>19</v>
      </c>
      <c r="U22" s="39" t="s">
        <v>474</v>
      </c>
      <c r="V22" s="3"/>
      <c r="W22" s="15"/>
    </row>
    <row r="23" spans="1:23" s="2" customFormat="1" ht="18.75" customHeight="1">
      <c r="A23" s="3">
        <v>20</v>
      </c>
      <c r="B23" s="4" t="s">
        <v>247</v>
      </c>
      <c r="C23" s="3" t="s">
        <v>22</v>
      </c>
      <c r="D23" s="3">
        <v>1976.07</v>
      </c>
      <c r="E23" s="4" t="s">
        <v>239</v>
      </c>
      <c r="F23" s="4" t="s">
        <v>81</v>
      </c>
      <c r="G23" s="3">
        <v>1996.08</v>
      </c>
      <c r="H23" s="3" t="s">
        <v>19</v>
      </c>
      <c r="I23" s="3" t="s">
        <v>21</v>
      </c>
      <c r="J23" s="3" t="s">
        <v>110</v>
      </c>
      <c r="K23" s="4" t="s">
        <v>248</v>
      </c>
      <c r="L23" s="4" t="s">
        <v>54</v>
      </c>
      <c r="M23" s="3">
        <v>6</v>
      </c>
      <c r="N23" s="3"/>
      <c r="O23" s="3">
        <v>21</v>
      </c>
      <c r="P23" s="3">
        <v>65.5</v>
      </c>
      <c r="Q23" s="9">
        <f t="shared" si="0"/>
        <v>43.666666666666664</v>
      </c>
      <c r="R23" s="3">
        <v>6</v>
      </c>
      <c r="S23" s="9">
        <f t="shared" si="1"/>
        <v>49.666666666666664</v>
      </c>
      <c r="T23" s="3">
        <v>20</v>
      </c>
      <c r="U23" s="39" t="s">
        <v>474</v>
      </c>
      <c r="V23" s="3"/>
      <c r="W23" s="15"/>
    </row>
    <row r="24" spans="1:23" s="2" customFormat="1" ht="18.75" customHeight="1">
      <c r="A24" s="3">
        <v>21</v>
      </c>
      <c r="B24" s="3" t="s">
        <v>155</v>
      </c>
      <c r="C24" s="3" t="s">
        <v>126</v>
      </c>
      <c r="D24" s="3">
        <v>1975.11</v>
      </c>
      <c r="E24" s="3" t="s">
        <v>50</v>
      </c>
      <c r="F24" s="3" t="s">
        <v>152</v>
      </c>
      <c r="G24" s="3">
        <v>1996.08</v>
      </c>
      <c r="H24" s="3" t="s">
        <v>48</v>
      </c>
      <c r="I24" s="4" t="s">
        <v>135</v>
      </c>
      <c r="J24" s="4" t="s">
        <v>82</v>
      </c>
      <c r="K24" s="4" t="s">
        <v>83</v>
      </c>
      <c r="L24" s="4" t="s">
        <v>52</v>
      </c>
      <c r="M24" s="3">
        <v>6</v>
      </c>
      <c r="N24" s="3"/>
      <c r="O24" s="3">
        <v>21</v>
      </c>
      <c r="P24" s="3">
        <v>57.5</v>
      </c>
      <c r="Q24" s="9">
        <f t="shared" si="0"/>
        <v>38.333333333333336</v>
      </c>
      <c r="R24" s="3">
        <v>6</v>
      </c>
      <c r="S24" s="9">
        <f t="shared" si="1"/>
        <v>44.333333333333336</v>
      </c>
      <c r="T24" s="3">
        <v>21</v>
      </c>
      <c r="U24" s="39" t="s">
        <v>474</v>
      </c>
      <c r="V24" s="3"/>
      <c r="W24" s="15"/>
    </row>
    <row r="25" spans="1:23" s="13" customFormat="1" ht="18.75" customHeight="1">
      <c r="A25" s="3">
        <v>22</v>
      </c>
      <c r="B25" s="4" t="s">
        <v>226</v>
      </c>
      <c r="C25" s="3" t="s">
        <v>46</v>
      </c>
      <c r="D25" s="9">
        <v>1979.05</v>
      </c>
      <c r="E25" s="4" t="s">
        <v>160</v>
      </c>
      <c r="F25" s="4" t="s">
        <v>81</v>
      </c>
      <c r="G25" s="4">
        <v>1999.08</v>
      </c>
      <c r="H25" s="3" t="s">
        <v>48</v>
      </c>
      <c r="I25" s="3" t="s">
        <v>135</v>
      </c>
      <c r="J25" s="3" t="s">
        <v>82</v>
      </c>
      <c r="K25" s="4" t="s">
        <v>154</v>
      </c>
      <c r="L25" s="4" t="s">
        <v>54</v>
      </c>
      <c r="M25" s="3">
        <v>6</v>
      </c>
      <c r="N25" s="3"/>
      <c r="O25" s="3">
        <v>18</v>
      </c>
      <c r="P25" s="3">
        <v>53</v>
      </c>
      <c r="Q25" s="9">
        <f t="shared" si="0"/>
        <v>35.333333333333336</v>
      </c>
      <c r="R25" s="3">
        <v>6</v>
      </c>
      <c r="S25" s="9">
        <f t="shared" si="1"/>
        <v>41.333333333333336</v>
      </c>
      <c r="T25" s="3">
        <v>22</v>
      </c>
      <c r="U25" s="39" t="s">
        <v>474</v>
      </c>
      <c r="V25" s="3"/>
      <c r="W25" s="15"/>
    </row>
    <row r="26" spans="1:23" s="2" customFormat="1" ht="18.75" customHeight="1">
      <c r="A26" s="3">
        <v>23</v>
      </c>
      <c r="B26" s="27" t="s">
        <v>350</v>
      </c>
      <c r="C26" s="3" t="s">
        <v>46</v>
      </c>
      <c r="D26" s="3">
        <v>1979.09</v>
      </c>
      <c r="E26" s="4" t="s">
        <v>50</v>
      </c>
      <c r="F26" s="3" t="s">
        <v>152</v>
      </c>
      <c r="G26" s="3">
        <v>1998.08</v>
      </c>
      <c r="H26" s="3" t="s">
        <v>47</v>
      </c>
      <c r="I26" s="4" t="s">
        <v>135</v>
      </c>
      <c r="J26" s="4" t="s">
        <v>82</v>
      </c>
      <c r="K26" s="4" t="s">
        <v>154</v>
      </c>
      <c r="L26" s="4" t="s">
        <v>52</v>
      </c>
      <c r="M26" s="3">
        <v>6</v>
      </c>
      <c r="N26" s="3"/>
      <c r="O26" s="3">
        <v>18</v>
      </c>
      <c r="P26" s="3" t="s">
        <v>475</v>
      </c>
      <c r="Q26" s="9"/>
      <c r="R26" s="3"/>
      <c r="S26" s="3"/>
      <c r="T26" s="3"/>
      <c r="U26" s="3"/>
      <c r="V26" s="35" t="s">
        <v>465</v>
      </c>
      <c r="W26" s="15"/>
    </row>
    <row r="27" spans="1:23" s="2" customFormat="1" ht="18.75" customHeight="1">
      <c r="A27" s="3">
        <v>24</v>
      </c>
      <c r="B27" s="4" t="s">
        <v>304</v>
      </c>
      <c r="C27" s="3" t="s">
        <v>126</v>
      </c>
      <c r="D27" s="9">
        <v>1984.1</v>
      </c>
      <c r="E27" s="4" t="s">
        <v>293</v>
      </c>
      <c r="F27" s="4" t="s">
        <v>81</v>
      </c>
      <c r="G27" s="3">
        <v>2007.08</v>
      </c>
      <c r="H27" s="3" t="s">
        <v>47</v>
      </c>
      <c r="I27" s="3" t="s">
        <v>135</v>
      </c>
      <c r="J27" s="3" t="s">
        <v>82</v>
      </c>
      <c r="K27" s="4" t="s">
        <v>154</v>
      </c>
      <c r="L27" s="4" t="s">
        <v>54</v>
      </c>
      <c r="M27" s="3">
        <v>6</v>
      </c>
      <c r="N27" s="3"/>
      <c r="O27" s="3">
        <v>10</v>
      </c>
      <c r="P27" s="3" t="s">
        <v>475</v>
      </c>
      <c r="Q27" s="9"/>
      <c r="R27" s="3"/>
      <c r="S27" s="3"/>
      <c r="T27" s="3"/>
      <c r="U27" s="3"/>
      <c r="V27" s="35" t="s">
        <v>465</v>
      </c>
      <c r="W27" s="15"/>
    </row>
  </sheetData>
  <sheetProtection password="CF6E" sheet="1"/>
  <autoFilter ref="A3:W27"/>
  <mergeCells count="17">
    <mergeCell ref="V2:V3"/>
    <mergeCell ref="U2:U3"/>
    <mergeCell ref="O2:O3"/>
    <mergeCell ref="M2:N2"/>
    <mergeCell ref="P2:T2"/>
    <mergeCell ref="I2:J2"/>
    <mergeCell ref="K2:K3"/>
    <mergeCell ref="A1:V1"/>
    <mergeCell ref="B2:B3"/>
    <mergeCell ref="C2:C3"/>
    <mergeCell ref="D2:D3"/>
    <mergeCell ref="E2:E3"/>
    <mergeCell ref="F2:F3"/>
    <mergeCell ref="L2:L3"/>
    <mergeCell ref="G2:G3"/>
    <mergeCell ref="H2:H3"/>
    <mergeCell ref="A2:A3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9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E12" sqref="E12"/>
    </sheetView>
  </sheetViews>
  <sheetFormatPr defaultColWidth="9.00390625" defaultRowHeight="14.25"/>
  <cols>
    <col min="1" max="1" width="3.375" style="5" customWidth="1"/>
    <col min="2" max="2" width="6.375" style="6" customWidth="1"/>
    <col min="3" max="3" width="2.625" style="6" customWidth="1"/>
    <col min="4" max="4" width="8.125" style="6" customWidth="1"/>
    <col min="5" max="5" width="12.00390625" style="1" customWidth="1"/>
    <col min="6" max="6" width="8.00390625" style="1" customWidth="1"/>
    <col min="7" max="7" width="8.25390625" style="1" customWidth="1"/>
    <col min="8" max="8" width="5.375" style="1" customWidth="1"/>
    <col min="9" max="9" width="6.50390625" style="1" customWidth="1"/>
    <col min="10" max="10" width="5.375" style="1" customWidth="1"/>
    <col min="11" max="11" width="8.75390625" style="1" customWidth="1"/>
    <col min="12" max="12" width="3.875" style="1" customWidth="1"/>
    <col min="13" max="13" width="5.50390625" style="1" customWidth="1"/>
    <col min="14" max="14" width="4.125" style="1" customWidth="1"/>
    <col min="15" max="15" width="3.875" style="1" customWidth="1"/>
    <col min="16" max="16" width="5.625" style="1" customWidth="1"/>
    <col min="17" max="17" width="6.25390625" style="1" customWidth="1"/>
    <col min="18" max="18" width="3.875" style="1" customWidth="1"/>
    <col min="19" max="19" width="6.625" style="1" customWidth="1"/>
    <col min="20" max="20" width="3.875" style="1" customWidth="1"/>
    <col min="21" max="21" width="10.75390625" style="1" customWidth="1"/>
    <col min="22" max="22" width="13.875" style="1" customWidth="1"/>
    <col min="23" max="23" width="21.25390625" style="14" customWidth="1"/>
    <col min="24" max="16384" width="9.00390625" style="1" customWidth="1"/>
  </cols>
  <sheetData>
    <row r="1" spans="1:22" ht="72" customHeight="1">
      <c r="A1" s="68" t="s">
        <v>472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</row>
    <row r="2" spans="1:23" s="2" customFormat="1" ht="24.75" customHeight="1">
      <c r="A2" s="49" t="s">
        <v>84</v>
      </c>
      <c r="B2" s="49" t="s">
        <v>85</v>
      </c>
      <c r="C2" s="53" t="s">
        <v>86</v>
      </c>
      <c r="D2" s="55" t="s">
        <v>87</v>
      </c>
      <c r="E2" s="49" t="s">
        <v>88</v>
      </c>
      <c r="F2" s="49" t="s">
        <v>89</v>
      </c>
      <c r="G2" s="49" t="s">
        <v>90</v>
      </c>
      <c r="H2" s="58" t="s">
        <v>91</v>
      </c>
      <c r="I2" s="59" t="s">
        <v>92</v>
      </c>
      <c r="J2" s="60"/>
      <c r="K2" s="49" t="s">
        <v>93</v>
      </c>
      <c r="L2" s="49" t="s">
        <v>94</v>
      </c>
      <c r="M2" s="62" t="s">
        <v>95</v>
      </c>
      <c r="N2" s="60"/>
      <c r="O2" s="49" t="s">
        <v>96</v>
      </c>
      <c r="P2" s="61" t="s">
        <v>97</v>
      </c>
      <c r="Q2" s="61"/>
      <c r="R2" s="61"/>
      <c r="S2" s="61"/>
      <c r="T2" s="61"/>
      <c r="U2" s="49" t="s">
        <v>98</v>
      </c>
      <c r="V2" s="49" t="s">
        <v>99</v>
      </c>
      <c r="W2" s="15"/>
    </row>
    <row r="3" spans="1:23" s="2" customFormat="1" ht="42.75" customHeight="1">
      <c r="A3" s="50"/>
      <c r="B3" s="50"/>
      <c r="C3" s="54"/>
      <c r="D3" s="56"/>
      <c r="E3" s="50"/>
      <c r="F3" s="50"/>
      <c r="G3" s="50"/>
      <c r="H3" s="50"/>
      <c r="I3" s="7" t="s">
        <v>100</v>
      </c>
      <c r="J3" s="7" t="s">
        <v>101</v>
      </c>
      <c r="K3" s="50"/>
      <c r="L3" s="50"/>
      <c r="M3" s="8" t="s">
        <v>102</v>
      </c>
      <c r="N3" s="3" t="s">
        <v>103</v>
      </c>
      <c r="O3" s="50"/>
      <c r="P3" s="3" t="s">
        <v>104</v>
      </c>
      <c r="Q3" s="3" t="s">
        <v>105</v>
      </c>
      <c r="R3" s="3" t="s">
        <v>106</v>
      </c>
      <c r="S3" s="3" t="s">
        <v>107</v>
      </c>
      <c r="T3" s="3" t="s">
        <v>108</v>
      </c>
      <c r="U3" s="50"/>
      <c r="V3" s="50"/>
      <c r="W3" s="15"/>
    </row>
    <row r="4" spans="1:23" s="32" customFormat="1" ht="19.5" customHeight="1">
      <c r="A4" s="39">
        <v>1</v>
      </c>
      <c r="B4" s="42" t="s">
        <v>371</v>
      </c>
      <c r="C4" s="39" t="s">
        <v>22</v>
      </c>
      <c r="D4" s="39">
        <v>1981.11</v>
      </c>
      <c r="E4" s="42" t="s">
        <v>158</v>
      </c>
      <c r="F4" s="39" t="s">
        <v>367</v>
      </c>
      <c r="G4" s="39">
        <v>2001.08</v>
      </c>
      <c r="H4" s="39" t="s">
        <v>19</v>
      </c>
      <c r="I4" s="42" t="s">
        <v>20</v>
      </c>
      <c r="J4" s="42" t="s">
        <v>334</v>
      </c>
      <c r="K4" s="42" t="s">
        <v>372</v>
      </c>
      <c r="L4" s="42" t="s">
        <v>52</v>
      </c>
      <c r="M4" s="39">
        <v>6</v>
      </c>
      <c r="N4" s="39"/>
      <c r="O4" s="39">
        <v>16</v>
      </c>
      <c r="P4" s="39">
        <v>115</v>
      </c>
      <c r="Q4" s="43">
        <f aca="true" t="shared" si="0" ref="Q4:Q19">P4*2/3</f>
        <v>76.66666666666667</v>
      </c>
      <c r="R4" s="39">
        <v>5</v>
      </c>
      <c r="S4" s="44">
        <f aca="true" t="shared" si="1" ref="S4:S19">SUM(Q4:R4)</f>
        <v>81.66666666666667</v>
      </c>
      <c r="T4" s="39">
        <v>1</v>
      </c>
      <c r="U4" s="39" t="s">
        <v>474</v>
      </c>
      <c r="V4" s="39"/>
      <c r="W4" s="31"/>
    </row>
    <row r="5" spans="1:23" s="32" customFormat="1" ht="19.5" customHeight="1">
      <c r="A5" s="39">
        <v>2</v>
      </c>
      <c r="B5" s="42" t="s">
        <v>370</v>
      </c>
      <c r="C5" s="39" t="s">
        <v>22</v>
      </c>
      <c r="D5" s="39">
        <v>1982.05</v>
      </c>
      <c r="E5" s="39" t="s">
        <v>174</v>
      </c>
      <c r="F5" s="39" t="s">
        <v>367</v>
      </c>
      <c r="G5" s="39">
        <v>2002.08</v>
      </c>
      <c r="H5" s="39" t="s">
        <v>19</v>
      </c>
      <c r="I5" s="42" t="s">
        <v>53</v>
      </c>
      <c r="J5" s="42" t="s">
        <v>334</v>
      </c>
      <c r="K5" s="42" t="s">
        <v>368</v>
      </c>
      <c r="L5" s="42" t="s">
        <v>52</v>
      </c>
      <c r="M5" s="39">
        <v>6</v>
      </c>
      <c r="N5" s="39"/>
      <c r="O5" s="39">
        <v>15</v>
      </c>
      <c r="P5" s="39">
        <v>97.5</v>
      </c>
      <c r="Q5" s="43">
        <f t="shared" si="0"/>
        <v>65</v>
      </c>
      <c r="R5" s="39">
        <v>4.5</v>
      </c>
      <c r="S5" s="44">
        <f t="shared" si="1"/>
        <v>69.5</v>
      </c>
      <c r="T5" s="39">
        <v>2</v>
      </c>
      <c r="U5" s="39" t="s">
        <v>474</v>
      </c>
      <c r="V5" s="39"/>
      <c r="W5" s="31"/>
    </row>
    <row r="6" spans="1:23" s="32" customFormat="1" ht="19.5" customHeight="1">
      <c r="A6" s="39">
        <v>3</v>
      </c>
      <c r="B6" s="42" t="s">
        <v>383</v>
      </c>
      <c r="C6" s="39" t="s">
        <v>22</v>
      </c>
      <c r="D6" s="43">
        <v>1987.04</v>
      </c>
      <c r="E6" s="42" t="s">
        <v>215</v>
      </c>
      <c r="F6" s="39" t="s">
        <v>367</v>
      </c>
      <c r="G6" s="39">
        <v>2011.08</v>
      </c>
      <c r="H6" s="39" t="s">
        <v>19</v>
      </c>
      <c r="I6" s="39" t="s">
        <v>19</v>
      </c>
      <c r="J6" s="39" t="s">
        <v>334</v>
      </c>
      <c r="K6" s="42" t="s">
        <v>379</v>
      </c>
      <c r="L6" s="42" t="s">
        <v>52</v>
      </c>
      <c r="M6" s="39">
        <v>6</v>
      </c>
      <c r="N6" s="39"/>
      <c r="O6" s="39">
        <v>6</v>
      </c>
      <c r="P6" s="39">
        <v>99.5</v>
      </c>
      <c r="Q6" s="43">
        <f t="shared" si="0"/>
        <v>66.33333333333333</v>
      </c>
      <c r="R6" s="39">
        <v>0</v>
      </c>
      <c r="S6" s="44">
        <f t="shared" si="1"/>
        <v>66.33333333333333</v>
      </c>
      <c r="T6" s="39">
        <v>3</v>
      </c>
      <c r="U6" s="39" t="s">
        <v>474</v>
      </c>
      <c r="V6" s="39"/>
      <c r="W6" s="31"/>
    </row>
    <row r="7" spans="1:23" s="32" customFormat="1" ht="19.5" customHeight="1">
      <c r="A7" s="39">
        <v>4</v>
      </c>
      <c r="B7" s="42" t="s">
        <v>378</v>
      </c>
      <c r="C7" s="39" t="s">
        <v>22</v>
      </c>
      <c r="D7" s="43">
        <v>1983.06</v>
      </c>
      <c r="E7" s="42" t="s">
        <v>208</v>
      </c>
      <c r="F7" s="39" t="s">
        <v>367</v>
      </c>
      <c r="G7" s="39">
        <v>2002.08</v>
      </c>
      <c r="H7" s="39" t="s">
        <v>19</v>
      </c>
      <c r="I7" s="39" t="s">
        <v>53</v>
      </c>
      <c r="J7" s="39" t="s">
        <v>334</v>
      </c>
      <c r="K7" s="42" t="s">
        <v>379</v>
      </c>
      <c r="L7" s="42" t="s">
        <v>52</v>
      </c>
      <c r="M7" s="39">
        <v>6</v>
      </c>
      <c r="N7" s="39"/>
      <c r="O7" s="39">
        <v>15</v>
      </c>
      <c r="P7" s="39">
        <v>85</v>
      </c>
      <c r="Q7" s="43">
        <f t="shared" si="0"/>
        <v>56.666666666666664</v>
      </c>
      <c r="R7" s="39">
        <v>4.5</v>
      </c>
      <c r="S7" s="44">
        <f t="shared" si="1"/>
        <v>61.166666666666664</v>
      </c>
      <c r="T7" s="39">
        <v>4</v>
      </c>
      <c r="U7" s="39" t="s">
        <v>474</v>
      </c>
      <c r="V7" s="39"/>
      <c r="W7" s="31"/>
    </row>
    <row r="8" spans="1:23" s="32" customFormat="1" ht="19.5" customHeight="1">
      <c r="A8" s="39">
        <v>5</v>
      </c>
      <c r="B8" s="42" t="s">
        <v>375</v>
      </c>
      <c r="C8" s="39" t="s">
        <v>22</v>
      </c>
      <c r="D8" s="39">
        <v>1980.05</v>
      </c>
      <c r="E8" s="42" t="s">
        <v>133</v>
      </c>
      <c r="F8" s="39" t="s">
        <v>367</v>
      </c>
      <c r="G8" s="39">
        <v>1999.08</v>
      </c>
      <c r="H8" s="39" t="s">
        <v>19</v>
      </c>
      <c r="I8" s="42" t="s">
        <v>53</v>
      </c>
      <c r="J8" s="42" t="s">
        <v>334</v>
      </c>
      <c r="K8" s="42" t="s">
        <v>450</v>
      </c>
      <c r="L8" s="42" t="s">
        <v>52</v>
      </c>
      <c r="M8" s="39">
        <v>6</v>
      </c>
      <c r="N8" s="39"/>
      <c r="O8" s="39">
        <v>18</v>
      </c>
      <c r="P8" s="39">
        <v>82.5</v>
      </c>
      <c r="Q8" s="43">
        <f t="shared" si="0"/>
        <v>55</v>
      </c>
      <c r="R8" s="39">
        <v>6</v>
      </c>
      <c r="S8" s="44">
        <f t="shared" si="1"/>
        <v>61</v>
      </c>
      <c r="T8" s="39">
        <v>5</v>
      </c>
      <c r="U8" s="39"/>
      <c r="V8" s="39"/>
      <c r="W8" s="31"/>
    </row>
    <row r="9" spans="1:23" s="32" customFormat="1" ht="19.5" customHeight="1">
      <c r="A9" s="39">
        <v>6</v>
      </c>
      <c r="B9" s="42" t="s">
        <v>388</v>
      </c>
      <c r="C9" s="39" t="s">
        <v>22</v>
      </c>
      <c r="D9" s="43">
        <v>1982.01</v>
      </c>
      <c r="E9" s="42" t="s">
        <v>262</v>
      </c>
      <c r="F9" s="39" t="s">
        <v>367</v>
      </c>
      <c r="G9" s="39">
        <v>2002.08</v>
      </c>
      <c r="H9" s="39" t="s">
        <v>19</v>
      </c>
      <c r="I9" s="39" t="s">
        <v>389</v>
      </c>
      <c r="J9" s="39" t="s">
        <v>334</v>
      </c>
      <c r="K9" s="42" t="s">
        <v>379</v>
      </c>
      <c r="L9" s="42" t="s">
        <v>52</v>
      </c>
      <c r="M9" s="39">
        <v>6</v>
      </c>
      <c r="N9" s="39"/>
      <c r="O9" s="39">
        <v>15</v>
      </c>
      <c r="P9" s="39">
        <v>81.5</v>
      </c>
      <c r="Q9" s="43">
        <f t="shared" si="0"/>
        <v>54.333333333333336</v>
      </c>
      <c r="R9" s="39">
        <v>4.5</v>
      </c>
      <c r="S9" s="44">
        <f t="shared" si="1"/>
        <v>58.833333333333336</v>
      </c>
      <c r="T9" s="39">
        <v>6</v>
      </c>
      <c r="U9" s="39"/>
      <c r="V9" s="39"/>
      <c r="W9" s="31"/>
    </row>
    <row r="10" spans="1:23" s="32" customFormat="1" ht="19.5" customHeight="1">
      <c r="A10" s="39">
        <v>7</v>
      </c>
      <c r="B10" s="42" t="s">
        <v>381</v>
      </c>
      <c r="C10" s="39" t="s">
        <v>22</v>
      </c>
      <c r="D10" s="43">
        <v>1981.1</v>
      </c>
      <c r="E10" s="42" t="s">
        <v>168</v>
      </c>
      <c r="F10" s="39" t="s">
        <v>367</v>
      </c>
      <c r="G10" s="39">
        <v>1999.08</v>
      </c>
      <c r="H10" s="39" t="s">
        <v>19</v>
      </c>
      <c r="I10" s="39" t="s">
        <v>53</v>
      </c>
      <c r="J10" s="39" t="s">
        <v>334</v>
      </c>
      <c r="K10" s="42" t="s">
        <v>379</v>
      </c>
      <c r="L10" s="42" t="s">
        <v>52</v>
      </c>
      <c r="M10" s="39">
        <v>6</v>
      </c>
      <c r="N10" s="39"/>
      <c r="O10" s="39">
        <v>18</v>
      </c>
      <c r="P10" s="39">
        <v>79</v>
      </c>
      <c r="Q10" s="43">
        <f t="shared" si="0"/>
        <v>52.666666666666664</v>
      </c>
      <c r="R10" s="39">
        <v>6</v>
      </c>
      <c r="S10" s="44">
        <f t="shared" si="1"/>
        <v>58.666666666666664</v>
      </c>
      <c r="T10" s="39">
        <v>7</v>
      </c>
      <c r="U10" s="39"/>
      <c r="V10" s="39"/>
      <c r="W10" s="31"/>
    </row>
    <row r="11" spans="1:23" s="32" customFormat="1" ht="19.5" customHeight="1">
      <c r="A11" s="39">
        <v>8</v>
      </c>
      <c r="B11" s="42" t="s">
        <v>373</v>
      </c>
      <c r="C11" s="39" t="s">
        <v>22</v>
      </c>
      <c r="D11" s="45" t="s">
        <v>374</v>
      </c>
      <c r="E11" s="42" t="s">
        <v>174</v>
      </c>
      <c r="F11" s="39" t="s">
        <v>367</v>
      </c>
      <c r="G11" s="42">
        <v>2011.08</v>
      </c>
      <c r="H11" s="42" t="s">
        <v>19</v>
      </c>
      <c r="I11" s="42" t="s">
        <v>19</v>
      </c>
      <c r="J11" s="42" t="s">
        <v>334</v>
      </c>
      <c r="K11" s="42" t="s">
        <v>368</v>
      </c>
      <c r="L11" s="42" t="s">
        <v>52</v>
      </c>
      <c r="M11" s="39">
        <v>6</v>
      </c>
      <c r="N11" s="39"/>
      <c r="O11" s="39">
        <v>6</v>
      </c>
      <c r="P11" s="39">
        <v>85.5</v>
      </c>
      <c r="Q11" s="43">
        <f t="shared" si="0"/>
        <v>57</v>
      </c>
      <c r="R11" s="39">
        <v>0</v>
      </c>
      <c r="S11" s="44">
        <f t="shared" si="1"/>
        <v>57</v>
      </c>
      <c r="T11" s="39">
        <v>8</v>
      </c>
      <c r="U11" s="39"/>
      <c r="V11" s="39"/>
      <c r="W11" s="31"/>
    </row>
    <row r="12" spans="1:23" s="32" customFormat="1" ht="19.5" customHeight="1">
      <c r="A12" s="39">
        <v>9</v>
      </c>
      <c r="B12" s="42" t="s">
        <v>384</v>
      </c>
      <c r="C12" s="39" t="s">
        <v>22</v>
      </c>
      <c r="D12" s="43">
        <v>1982.08</v>
      </c>
      <c r="E12" s="42" t="s">
        <v>289</v>
      </c>
      <c r="F12" s="39" t="s">
        <v>367</v>
      </c>
      <c r="G12" s="39">
        <v>2002.08</v>
      </c>
      <c r="H12" s="39" t="s">
        <v>19</v>
      </c>
      <c r="I12" s="39" t="s">
        <v>53</v>
      </c>
      <c r="J12" s="39" t="s">
        <v>334</v>
      </c>
      <c r="K12" s="42" t="s">
        <v>368</v>
      </c>
      <c r="L12" s="42" t="s">
        <v>52</v>
      </c>
      <c r="M12" s="39">
        <v>6</v>
      </c>
      <c r="N12" s="39"/>
      <c r="O12" s="39">
        <v>15</v>
      </c>
      <c r="P12" s="39">
        <v>76</v>
      </c>
      <c r="Q12" s="43">
        <f t="shared" si="0"/>
        <v>50.666666666666664</v>
      </c>
      <c r="R12" s="39">
        <v>4.5</v>
      </c>
      <c r="S12" s="44">
        <f t="shared" si="1"/>
        <v>55.166666666666664</v>
      </c>
      <c r="T12" s="39">
        <v>9</v>
      </c>
      <c r="U12" s="39"/>
      <c r="V12" s="39"/>
      <c r="W12" s="31"/>
    </row>
    <row r="13" spans="1:23" s="32" customFormat="1" ht="19.5" customHeight="1">
      <c r="A13" s="39">
        <v>10</v>
      </c>
      <c r="B13" s="42" t="s">
        <v>376</v>
      </c>
      <c r="C13" s="39" t="s">
        <v>115</v>
      </c>
      <c r="D13" s="43">
        <v>1982.03</v>
      </c>
      <c r="E13" s="42" t="s">
        <v>160</v>
      </c>
      <c r="F13" s="39" t="s">
        <v>367</v>
      </c>
      <c r="G13" s="39">
        <v>2002.08</v>
      </c>
      <c r="H13" s="39" t="s">
        <v>20</v>
      </c>
      <c r="I13" s="39" t="s">
        <v>53</v>
      </c>
      <c r="J13" s="39" t="s">
        <v>334</v>
      </c>
      <c r="K13" s="42" t="s">
        <v>368</v>
      </c>
      <c r="L13" s="42" t="s">
        <v>52</v>
      </c>
      <c r="M13" s="39">
        <v>6</v>
      </c>
      <c r="N13" s="39"/>
      <c r="O13" s="39">
        <v>15</v>
      </c>
      <c r="P13" s="39">
        <v>75.5</v>
      </c>
      <c r="Q13" s="43">
        <f t="shared" si="0"/>
        <v>50.333333333333336</v>
      </c>
      <c r="R13" s="39">
        <v>4.5</v>
      </c>
      <c r="S13" s="44">
        <f t="shared" si="1"/>
        <v>54.833333333333336</v>
      </c>
      <c r="T13" s="39">
        <v>10</v>
      </c>
      <c r="U13" s="39"/>
      <c r="V13" s="39"/>
      <c r="W13" s="31"/>
    </row>
    <row r="14" spans="1:23" s="32" customFormat="1" ht="19.5" customHeight="1">
      <c r="A14" s="39">
        <v>11</v>
      </c>
      <c r="B14" s="42" t="s">
        <v>387</v>
      </c>
      <c r="C14" s="39" t="s">
        <v>22</v>
      </c>
      <c r="D14" s="43">
        <v>1982.12</v>
      </c>
      <c r="E14" s="42" t="s">
        <v>161</v>
      </c>
      <c r="F14" s="39" t="s">
        <v>367</v>
      </c>
      <c r="G14" s="39">
        <v>2002.08</v>
      </c>
      <c r="H14" s="39" t="s">
        <v>20</v>
      </c>
      <c r="I14" s="39" t="s">
        <v>53</v>
      </c>
      <c r="J14" s="39" t="s">
        <v>334</v>
      </c>
      <c r="K14" s="42" t="s">
        <v>379</v>
      </c>
      <c r="L14" s="42" t="s">
        <v>52</v>
      </c>
      <c r="M14" s="39">
        <v>6</v>
      </c>
      <c r="N14" s="39"/>
      <c r="O14" s="39">
        <v>15</v>
      </c>
      <c r="P14" s="39">
        <v>74.5</v>
      </c>
      <c r="Q14" s="43">
        <f t="shared" si="0"/>
        <v>49.666666666666664</v>
      </c>
      <c r="R14" s="39">
        <v>4.5</v>
      </c>
      <c r="S14" s="44">
        <f t="shared" si="1"/>
        <v>54.166666666666664</v>
      </c>
      <c r="T14" s="39">
        <v>11</v>
      </c>
      <c r="U14" s="39"/>
      <c r="V14" s="39"/>
      <c r="W14" s="31"/>
    </row>
    <row r="15" spans="1:23" s="32" customFormat="1" ht="19.5" customHeight="1">
      <c r="A15" s="39">
        <v>12</v>
      </c>
      <c r="B15" s="42" t="s">
        <v>386</v>
      </c>
      <c r="C15" s="39" t="s">
        <v>22</v>
      </c>
      <c r="D15" s="43">
        <v>1986.06</v>
      </c>
      <c r="E15" s="42" t="s">
        <v>50</v>
      </c>
      <c r="F15" s="39" t="s">
        <v>367</v>
      </c>
      <c r="G15" s="39">
        <v>2009.08</v>
      </c>
      <c r="H15" s="39" t="s">
        <v>19</v>
      </c>
      <c r="I15" s="39" t="s">
        <v>19</v>
      </c>
      <c r="J15" s="39" t="s">
        <v>334</v>
      </c>
      <c r="K15" s="42" t="s">
        <v>379</v>
      </c>
      <c r="L15" s="42" t="s">
        <v>52</v>
      </c>
      <c r="M15" s="39">
        <v>6</v>
      </c>
      <c r="N15" s="39"/>
      <c r="O15" s="39">
        <v>7</v>
      </c>
      <c r="P15" s="39">
        <v>78.5</v>
      </c>
      <c r="Q15" s="43">
        <f t="shared" si="0"/>
        <v>52.333333333333336</v>
      </c>
      <c r="R15" s="39">
        <v>0.5</v>
      </c>
      <c r="S15" s="44">
        <f t="shared" si="1"/>
        <v>52.833333333333336</v>
      </c>
      <c r="T15" s="39">
        <v>12</v>
      </c>
      <c r="U15" s="39"/>
      <c r="V15" s="39"/>
      <c r="W15" s="31"/>
    </row>
    <row r="16" spans="1:23" s="32" customFormat="1" ht="19.5" customHeight="1">
      <c r="A16" s="39">
        <v>13</v>
      </c>
      <c r="B16" s="42" t="s">
        <v>380</v>
      </c>
      <c r="C16" s="39" t="s">
        <v>22</v>
      </c>
      <c r="D16" s="43">
        <v>1981.02</v>
      </c>
      <c r="E16" s="42" t="s">
        <v>208</v>
      </c>
      <c r="F16" s="39" t="s">
        <v>367</v>
      </c>
      <c r="G16" s="39">
        <v>2002.08</v>
      </c>
      <c r="H16" s="39" t="s">
        <v>19</v>
      </c>
      <c r="I16" s="39" t="s">
        <v>53</v>
      </c>
      <c r="J16" s="39" t="s">
        <v>334</v>
      </c>
      <c r="K16" s="42" t="s">
        <v>379</v>
      </c>
      <c r="L16" s="42" t="s">
        <v>52</v>
      </c>
      <c r="M16" s="39">
        <v>6</v>
      </c>
      <c r="N16" s="39"/>
      <c r="O16" s="39">
        <v>15</v>
      </c>
      <c r="P16" s="39">
        <v>69</v>
      </c>
      <c r="Q16" s="43">
        <f t="shared" si="0"/>
        <v>46</v>
      </c>
      <c r="R16" s="39">
        <v>4.5</v>
      </c>
      <c r="S16" s="44">
        <f t="shared" si="1"/>
        <v>50.5</v>
      </c>
      <c r="T16" s="39">
        <v>13</v>
      </c>
      <c r="U16" s="39"/>
      <c r="V16" s="39"/>
      <c r="W16" s="31"/>
    </row>
    <row r="17" spans="1:23" s="32" customFormat="1" ht="19.5" customHeight="1">
      <c r="A17" s="39">
        <v>14</v>
      </c>
      <c r="B17" s="42" t="s">
        <v>377</v>
      </c>
      <c r="C17" s="39" t="s">
        <v>22</v>
      </c>
      <c r="D17" s="43">
        <v>1983.01</v>
      </c>
      <c r="E17" s="42" t="s">
        <v>174</v>
      </c>
      <c r="F17" s="39" t="s">
        <v>367</v>
      </c>
      <c r="G17" s="39">
        <v>2002.08</v>
      </c>
      <c r="H17" s="39" t="s">
        <v>19</v>
      </c>
      <c r="I17" s="39" t="s">
        <v>53</v>
      </c>
      <c r="J17" s="39" t="s">
        <v>334</v>
      </c>
      <c r="K17" s="42" t="s">
        <v>368</v>
      </c>
      <c r="L17" s="42" t="s">
        <v>52</v>
      </c>
      <c r="M17" s="39">
        <v>6</v>
      </c>
      <c r="N17" s="39"/>
      <c r="O17" s="39">
        <v>15</v>
      </c>
      <c r="P17" s="39">
        <v>64.5</v>
      </c>
      <c r="Q17" s="43">
        <f t="shared" si="0"/>
        <v>43</v>
      </c>
      <c r="R17" s="39">
        <v>4.5</v>
      </c>
      <c r="S17" s="44">
        <f t="shared" si="1"/>
        <v>47.5</v>
      </c>
      <c r="T17" s="39">
        <v>14</v>
      </c>
      <c r="U17" s="39"/>
      <c r="V17" s="39"/>
      <c r="W17" s="31"/>
    </row>
    <row r="18" spans="1:23" s="32" customFormat="1" ht="19.5" customHeight="1">
      <c r="A18" s="39">
        <v>15</v>
      </c>
      <c r="B18" s="39" t="s">
        <v>366</v>
      </c>
      <c r="C18" s="39" t="s">
        <v>22</v>
      </c>
      <c r="D18" s="39">
        <v>1983.03</v>
      </c>
      <c r="E18" s="39" t="s">
        <v>50</v>
      </c>
      <c r="F18" s="39" t="s">
        <v>367</v>
      </c>
      <c r="G18" s="39">
        <v>2002.08</v>
      </c>
      <c r="H18" s="39" t="s">
        <v>19</v>
      </c>
      <c r="I18" s="42" t="s">
        <v>53</v>
      </c>
      <c r="J18" s="42" t="s">
        <v>334</v>
      </c>
      <c r="K18" s="42" t="s">
        <v>368</v>
      </c>
      <c r="L18" s="42" t="s">
        <v>52</v>
      </c>
      <c r="M18" s="39">
        <v>6</v>
      </c>
      <c r="N18" s="39"/>
      <c r="O18" s="39">
        <v>15</v>
      </c>
      <c r="P18" s="39">
        <v>63.5</v>
      </c>
      <c r="Q18" s="43">
        <f t="shared" si="0"/>
        <v>42.333333333333336</v>
      </c>
      <c r="R18" s="39">
        <v>4.5</v>
      </c>
      <c r="S18" s="44">
        <f t="shared" si="1"/>
        <v>46.833333333333336</v>
      </c>
      <c r="T18" s="39">
        <v>15</v>
      </c>
      <c r="U18" s="39"/>
      <c r="V18" s="39"/>
      <c r="W18" s="31"/>
    </row>
    <row r="19" spans="1:23" s="32" customFormat="1" ht="19.5" customHeight="1">
      <c r="A19" s="39">
        <v>16</v>
      </c>
      <c r="B19" s="42" t="s">
        <v>369</v>
      </c>
      <c r="C19" s="39" t="s">
        <v>22</v>
      </c>
      <c r="D19" s="39">
        <v>1982.12</v>
      </c>
      <c r="E19" s="39" t="s">
        <v>174</v>
      </c>
      <c r="F19" s="39" t="s">
        <v>367</v>
      </c>
      <c r="G19" s="39">
        <v>2002.08</v>
      </c>
      <c r="H19" s="39" t="s">
        <v>19</v>
      </c>
      <c r="I19" s="42" t="s">
        <v>53</v>
      </c>
      <c r="J19" s="42" t="s">
        <v>334</v>
      </c>
      <c r="K19" s="42" t="s">
        <v>368</v>
      </c>
      <c r="L19" s="42" t="s">
        <v>52</v>
      </c>
      <c r="M19" s="39">
        <v>6</v>
      </c>
      <c r="N19" s="39"/>
      <c r="O19" s="39">
        <v>15</v>
      </c>
      <c r="P19" s="39">
        <v>54</v>
      </c>
      <c r="Q19" s="43">
        <f t="shared" si="0"/>
        <v>36</v>
      </c>
      <c r="R19" s="39">
        <v>4.5</v>
      </c>
      <c r="S19" s="44">
        <f t="shared" si="1"/>
        <v>40.5</v>
      </c>
      <c r="T19" s="39">
        <v>16</v>
      </c>
      <c r="U19" s="39"/>
      <c r="V19" s="39"/>
      <c r="W19" s="31"/>
    </row>
    <row r="20" spans="1:23" s="32" customFormat="1" ht="19.5" customHeight="1">
      <c r="A20" s="39">
        <v>17</v>
      </c>
      <c r="B20" s="42" t="s">
        <v>382</v>
      </c>
      <c r="C20" s="39" t="s">
        <v>22</v>
      </c>
      <c r="D20" s="43">
        <v>1982.09</v>
      </c>
      <c r="E20" s="42" t="s">
        <v>168</v>
      </c>
      <c r="F20" s="39" t="s">
        <v>367</v>
      </c>
      <c r="G20" s="39">
        <v>2002.08</v>
      </c>
      <c r="H20" s="39" t="s">
        <v>19</v>
      </c>
      <c r="I20" s="39" t="s">
        <v>53</v>
      </c>
      <c r="J20" s="39" t="s">
        <v>334</v>
      </c>
      <c r="K20" s="42" t="s">
        <v>368</v>
      </c>
      <c r="L20" s="42" t="s">
        <v>52</v>
      </c>
      <c r="M20" s="39">
        <v>6</v>
      </c>
      <c r="N20" s="39"/>
      <c r="O20" s="39">
        <v>15</v>
      </c>
      <c r="P20" s="3" t="s">
        <v>475</v>
      </c>
      <c r="Q20" s="43"/>
      <c r="R20" s="39"/>
      <c r="S20" s="44"/>
      <c r="T20" s="39"/>
      <c r="U20" s="39"/>
      <c r="V20" s="39" t="s">
        <v>465</v>
      </c>
      <c r="W20" s="31"/>
    </row>
    <row r="21" spans="1:23" s="32" customFormat="1" ht="19.5" customHeight="1">
      <c r="A21" s="39">
        <v>18</v>
      </c>
      <c r="B21" s="42" t="s">
        <v>385</v>
      </c>
      <c r="C21" s="39" t="s">
        <v>115</v>
      </c>
      <c r="D21" s="43">
        <v>1982.03</v>
      </c>
      <c r="E21" s="42" t="s">
        <v>245</v>
      </c>
      <c r="F21" s="39" t="s">
        <v>367</v>
      </c>
      <c r="G21" s="39">
        <v>2002.08</v>
      </c>
      <c r="H21" s="39" t="s">
        <v>19</v>
      </c>
      <c r="I21" s="39" t="s">
        <v>53</v>
      </c>
      <c r="J21" s="39" t="s">
        <v>334</v>
      </c>
      <c r="K21" s="42" t="s">
        <v>379</v>
      </c>
      <c r="L21" s="42" t="s">
        <v>52</v>
      </c>
      <c r="M21" s="39">
        <v>6</v>
      </c>
      <c r="N21" s="39"/>
      <c r="O21" s="39">
        <v>15</v>
      </c>
      <c r="P21" s="3" t="s">
        <v>475</v>
      </c>
      <c r="Q21" s="43"/>
      <c r="R21" s="39"/>
      <c r="S21" s="44"/>
      <c r="T21" s="39"/>
      <c r="U21" s="39"/>
      <c r="V21" s="39" t="s">
        <v>465</v>
      </c>
      <c r="W21" s="31"/>
    </row>
    <row r="22" spans="1:23" s="32" customFormat="1" ht="19.5" customHeight="1">
      <c r="A22" s="39">
        <v>19</v>
      </c>
      <c r="B22" s="42" t="s">
        <v>390</v>
      </c>
      <c r="C22" s="39" t="s">
        <v>22</v>
      </c>
      <c r="D22" s="43">
        <v>1982.1</v>
      </c>
      <c r="E22" s="42" t="s">
        <v>262</v>
      </c>
      <c r="F22" s="39" t="s">
        <v>367</v>
      </c>
      <c r="G22" s="39">
        <v>2002.08</v>
      </c>
      <c r="H22" s="39" t="s">
        <v>20</v>
      </c>
      <c r="I22" s="39" t="s">
        <v>53</v>
      </c>
      <c r="J22" s="39" t="s">
        <v>334</v>
      </c>
      <c r="K22" s="42" t="s">
        <v>379</v>
      </c>
      <c r="L22" s="42" t="s">
        <v>52</v>
      </c>
      <c r="M22" s="39">
        <v>6</v>
      </c>
      <c r="N22" s="39"/>
      <c r="O22" s="39">
        <v>15</v>
      </c>
      <c r="P22" s="3" t="s">
        <v>475</v>
      </c>
      <c r="Q22" s="43"/>
      <c r="R22" s="39"/>
      <c r="S22" s="44"/>
      <c r="T22" s="39"/>
      <c r="U22" s="39"/>
      <c r="V22" s="39" t="s">
        <v>465</v>
      </c>
      <c r="W22" s="31"/>
    </row>
    <row r="23" spans="1:23" s="38" customFormat="1" ht="19.5" customHeight="1">
      <c r="A23" s="39">
        <v>1</v>
      </c>
      <c r="B23" s="42" t="s">
        <v>392</v>
      </c>
      <c r="C23" s="39" t="s">
        <v>22</v>
      </c>
      <c r="D23" s="43">
        <v>1980.02</v>
      </c>
      <c r="E23" s="42" t="s">
        <v>50</v>
      </c>
      <c r="F23" s="39" t="s">
        <v>461</v>
      </c>
      <c r="G23" s="39">
        <v>2011.08</v>
      </c>
      <c r="H23" s="39" t="s">
        <v>19</v>
      </c>
      <c r="I23" s="39" t="s">
        <v>20</v>
      </c>
      <c r="J23" s="39" t="s">
        <v>335</v>
      </c>
      <c r="K23" s="42" t="s">
        <v>462</v>
      </c>
      <c r="L23" s="42" t="s">
        <v>52</v>
      </c>
      <c r="M23" s="39">
        <v>6</v>
      </c>
      <c r="N23" s="39"/>
      <c r="O23" s="39">
        <v>6</v>
      </c>
      <c r="P23" s="39">
        <v>104</v>
      </c>
      <c r="Q23" s="43">
        <f>P23*2/3</f>
        <v>69.33333333333333</v>
      </c>
      <c r="R23" s="39">
        <v>0</v>
      </c>
      <c r="S23" s="44">
        <f>SUM(Q23:R23)</f>
        <v>69.33333333333333</v>
      </c>
      <c r="T23" s="39">
        <v>1</v>
      </c>
      <c r="U23" s="39" t="s">
        <v>474</v>
      </c>
      <c r="V23" s="39"/>
      <c r="W23" s="37"/>
    </row>
    <row r="24" spans="1:23" s="38" customFormat="1" ht="19.5" customHeight="1">
      <c r="A24" s="39">
        <v>2</v>
      </c>
      <c r="B24" s="42" t="s">
        <v>391</v>
      </c>
      <c r="C24" s="39" t="s">
        <v>22</v>
      </c>
      <c r="D24" s="43">
        <v>1987.07</v>
      </c>
      <c r="E24" s="42" t="s">
        <v>50</v>
      </c>
      <c r="F24" s="39" t="s">
        <v>461</v>
      </c>
      <c r="G24" s="39">
        <v>2010.08</v>
      </c>
      <c r="H24" s="39" t="s">
        <v>19</v>
      </c>
      <c r="I24" s="39" t="s">
        <v>20</v>
      </c>
      <c r="J24" s="39" t="s">
        <v>335</v>
      </c>
      <c r="K24" s="42" t="s">
        <v>462</v>
      </c>
      <c r="L24" s="42" t="s">
        <v>52</v>
      </c>
      <c r="M24" s="39">
        <v>6</v>
      </c>
      <c r="N24" s="39"/>
      <c r="O24" s="39">
        <v>7</v>
      </c>
      <c r="P24" s="39">
        <v>82</v>
      </c>
      <c r="Q24" s="43">
        <f>P24*2/3</f>
        <v>54.666666666666664</v>
      </c>
      <c r="R24" s="39">
        <v>0.5</v>
      </c>
      <c r="S24" s="44">
        <f>SUM(Q24:R24)</f>
        <v>55.166666666666664</v>
      </c>
      <c r="T24" s="39">
        <v>2</v>
      </c>
      <c r="U24" s="39" t="s">
        <v>474</v>
      </c>
      <c r="V24" s="39"/>
      <c r="W24" s="37"/>
    </row>
    <row r="25" spans="1:23" s="38" customFormat="1" ht="18.75" customHeight="1">
      <c r="A25" s="39">
        <v>3</v>
      </c>
      <c r="B25" s="42" t="s">
        <v>395</v>
      </c>
      <c r="C25" s="39" t="s">
        <v>22</v>
      </c>
      <c r="D25" s="43">
        <v>1987.08</v>
      </c>
      <c r="E25" s="42" t="s">
        <v>190</v>
      </c>
      <c r="F25" s="39" t="s">
        <v>461</v>
      </c>
      <c r="G25" s="39">
        <v>2011.08</v>
      </c>
      <c r="H25" s="39" t="s">
        <v>19</v>
      </c>
      <c r="I25" s="39" t="s">
        <v>19</v>
      </c>
      <c r="J25" s="39" t="s">
        <v>335</v>
      </c>
      <c r="K25" s="42" t="s">
        <v>462</v>
      </c>
      <c r="L25" s="42" t="s">
        <v>52</v>
      </c>
      <c r="M25" s="39">
        <v>6</v>
      </c>
      <c r="N25" s="39"/>
      <c r="O25" s="39">
        <v>6</v>
      </c>
      <c r="P25" s="39">
        <v>74</v>
      </c>
      <c r="Q25" s="43">
        <f>P25*2/3</f>
        <v>49.333333333333336</v>
      </c>
      <c r="R25" s="39">
        <v>0</v>
      </c>
      <c r="S25" s="44">
        <f>SUM(Q25:R25)</f>
        <v>49.333333333333336</v>
      </c>
      <c r="T25" s="39">
        <v>3</v>
      </c>
      <c r="U25" s="39" t="s">
        <v>474</v>
      </c>
      <c r="V25" s="39"/>
      <c r="W25" s="37"/>
    </row>
    <row r="26" spans="1:23" s="38" customFormat="1" ht="18.75" customHeight="1">
      <c r="A26" s="39">
        <v>4</v>
      </c>
      <c r="B26" s="42" t="s">
        <v>393</v>
      </c>
      <c r="C26" s="39" t="s">
        <v>22</v>
      </c>
      <c r="D26" s="43">
        <v>1989.09</v>
      </c>
      <c r="E26" s="42" t="s">
        <v>137</v>
      </c>
      <c r="F26" s="39" t="s">
        <v>461</v>
      </c>
      <c r="G26" s="39">
        <v>2011.08</v>
      </c>
      <c r="H26" s="39" t="s">
        <v>19</v>
      </c>
      <c r="I26" s="39" t="s">
        <v>19</v>
      </c>
      <c r="J26" s="39" t="s">
        <v>335</v>
      </c>
      <c r="K26" s="42" t="s">
        <v>462</v>
      </c>
      <c r="L26" s="42" t="s">
        <v>52</v>
      </c>
      <c r="M26" s="39">
        <v>6</v>
      </c>
      <c r="N26" s="39"/>
      <c r="O26" s="39">
        <v>6</v>
      </c>
      <c r="P26" s="39">
        <v>64.5</v>
      </c>
      <c r="Q26" s="43">
        <f>P26*2/3</f>
        <v>43</v>
      </c>
      <c r="R26" s="39">
        <v>0</v>
      </c>
      <c r="S26" s="44">
        <f>SUM(Q26:R26)</f>
        <v>43</v>
      </c>
      <c r="T26" s="39">
        <v>4</v>
      </c>
      <c r="U26" s="39" t="s">
        <v>474</v>
      </c>
      <c r="V26" s="39"/>
      <c r="W26" s="37"/>
    </row>
    <row r="27" spans="1:23" s="38" customFormat="1" ht="18.75" customHeight="1">
      <c r="A27" s="39">
        <v>5</v>
      </c>
      <c r="B27" s="42" t="s">
        <v>397</v>
      </c>
      <c r="C27" s="39" t="s">
        <v>22</v>
      </c>
      <c r="D27" s="43">
        <v>1975.11</v>
      </c>
      <c r="E27" s="42" t="s">
        <v>293</v>
      </c>
      <c r="F27" s="39" t="s">
        <v>461</v>
      </c>
      <c r="G27" s="39">
        <v>1999.08</v>
      </c>
      <c r="H27" s="39" t="s">
        <v>19</v>
      </c>
      <c r="I27" s="39" t="s">
        <v>53</v>
      </c>
      <c r="J27" s="39" t="s">
        <v>335</v>
      </c>
      <c r="K27" s="42" t="s">
        <v>462</v>
      </c>
      <c r="L27" s="42" t="s">
        <v>52</v>
      </c>
      <c r="M27" s="39">
        <v>6</v>
      </c>
      <c r="N27" s="39"/>
      <c r="O27" s="39">
        <v>18</v>
      </c>
      <c r="P27" s="39">
        <v>50.5</v>
      </c>
      <c r="Q27" s="43">
        <f>P27*2/3</f>
        <v>33.666666666666664</v>
      </c>
      <c r="R27" s="39">
        <v>6</v>
      </c>
      <c r="S27" s="44">
        <f>SUM(Q27:R27)</f>
        <v>39.666666666666664</v>
      </c>
      <c r="T27" s="39">
        <v>5</v>
      </c>
      <c r="U27" s="39" t="s">
        <v>474</v>
      </c>
      <c r="V27" s="39"/>
      <c r="W27" s="37"/>
    </row>
    <row r="28" spans="1:23" s="38" customFormat="1" ht="18.75" customHeight="1">
      <c r="A28" s="39">
        <v>6</v>
      </c>
      <c r="B28" s="42" t="s">
        <v>394</v>
      </c>
      <c r="C28" s="39" t="s">
        <v>22</v>
      </c>
      <c r="D28" s="43">
        <v>1981.08</v>
      </c>
      <c r="E28" s="42" t="s">
        <v>233</v>
      </c>
      <c r="F28" s="39" t="s">
        <v>461</v>
      </c>
      <c r="G28" s="39">
        <v>1999.08</v>
      </c>
      <c r="H28" s="39" t="s">
        <v>19</v>
      </c>
      <c r="I28" s="39" t="s">
        <v>21</v>
      </c>
      <c r="J28" s="39" t="s">
        <v>335</v>
      </c>
      <c r="K28" s="42" t="s">
        <v>462</v>
      </c>
      <c r="L28" s="42" t="s">
        <v>52</v>
      </c>
      <c r="M28" s="39">
        <v>6</v>
      </c>
      <c r="N28" s="39"/>
      <c r="O28" s="39">
        <v>18</v>
      </c>
      <c r="P28" s="3" t="s">
        <v>475</v>
      </c>
      <c r="Q28" s="43"/>
      <c r="R28" s="39"/>
      <c r="S28" s="44"/>
      <c r="T28" s="39"/>
      <c r="U28" s="39"/>
      <c r="V28" s="39" t="s">
        <v>465</v>
      </c>
      <c r="W28" s="37"/>
    </row>
    <row r="29" spans="1:23" s="38" customFormat="1" ht="18.75" customHeight="1">
      <c r="A29" s="39">
        <v>7</v>
      </c>
      <c r="B29" s="42" t="s">
        <v>396</v>
      </c>
      <c r="C29" s="39" t="s">
        <v>22</v>
      </c>
      <c r="D29" s="43">
        <v>1982.06</v>
      </c>
      <c r="E29" s="42" t="s">
        <v>184</v>
      </c>
      <c r="F29" s="39" t="s">
        <v>461</v>
      </c>
      <c r="G29" s="39">
        <v>1999.08</v>
      </c>
      <c r="H29" s="39" t="s">
        <v>19</v>
      </c>
      <c r="I29" s="39" t="s">
        <v>53</v>
      </c>
      <c r="J29" s="39" t="s">
        <v>335</v>
      </c>
      <c r="K29" s="42" t="s">
        <v>463</v>
      </c>
      <c r="L29" s="42" t="s">
        <v>52</v>
      </c>
      <c r="M29" s="39">
        <v>6</v>
      </c>
      <c r="N29" s="39"/>
      <c r="O29" s="39">
        <v>18</v>
      </c>
      <c r="P29" s="3" t="s">
        <v>475</v>
      </c>
      <c r="Q29" s="43"/>
      <c r="R29" s="39"/>
      <c r="S29" s="44"/>
      <c r="T29" s="39"/>
      <c r="U29" s="39"/>
      <c r="V29" s="39" t="s">
        <v>465</v>
      </c>
      <c r="W29" s="37"/>
    </row>
    <row r="30" spans="1:23" s="30" customFormat="1" ht="18.75" customHeight="1">
      <c r="A30" s="39">
        <v>1</v>
      </c>
      <c r="B30" s="42" t="s">
        <v>361</v>
      </c>
      <c r="C30" s="39" t="s">
        <v>22</v>
      </c>
      <c r="D30" s="43">
        <v>1988.06</v>
      </c>
      <c r="E30" s="42" t="s">
        <v>50</v>
      </c>
      <c r="F30" s="39" t="s">
        <v>359</v>
      </c>
      <c r="G30" s="39">
        <v>2011.08</v>
      </c>
      <c r="H30" s="39" t="s">
        <v>19</v>
      </c>
      <c r="I30" s="39" t="s">
        <v>19</v>
      </c>
      <c r="J30" s="39" t="s">
        <v>162</v>
      </c>
      <c r="K30" s="42" t="s">
        <v>360</v>
      </c>
      <c r="L30" s="42" t="s">
        <v>52</v>
      </c>
      <c r="M30" s="39">
        <v>6</v>
      </c>
      <c r="N30" s="39"/>
      <c r="O30" s="39">
        <v>6</v>
      </c>
      <c r="P30" s="45" t="s">
        <v>455</v>
      </c>
      <c r="Q30" s="43">
        <f aca="true" t="shared" si="2" ref="Q30:Q39">P30*2/3</f>
        <v>70.33333333333333</v>
      </c>
      <c r="R30" s="39">
        <v>0</v>
      </c>
      <c r="S30" s="44">
        <f aca="true" t="shared" si="3" ref="S30:S39">SUM(Q30:R30)</f>
        <v>70.33333333333333</v>
      </c>
      <c r="T30" s="39">
        <v>1</v>
      </c>
      <c r="U30" s="39" t="s">
        <v>474</v>
      </c>
      <c r="V30" s="39"/>
      <c r="W30" s="29"/>
    </row>
    <row r="31" spans="1:23" s="30" customFormat="1" ht="18.75" customHeight="1">
      <c r="A31" s="39">
        <v>2</v>
      </c>
      <c r="B31" s="42" t="s">
        <v>365</v>
      </c>
      <c r="C31" s="39" t="s">
        <v>115</v>
      </c>
      <c r="D31" s="43">
        <v>1981.1</v>
      </c>
      <c r="E31" s="42" t="s">
        <v>289</v>
      </c>
      <c r="F31" s="39" t="s">
        <v>359</v>
      </c>
      <c r="G31" s="39">
        <v>2011.08</v>
      </c>
      <c r="H31" s="39" t="s">
        <v>19</v>
      </c>
      <c r="I31" s="39" t="s">
        <v>20</v>
      </c>
      <c r="J31" s="39" t="s">
        <v>162</v>
      </c>
      <c r="K31" s="42" t="s">
        <v>364</v>
      </c>
      <c r="L31" s="42" t="s">
        <v>52</v>
      </c>
      <c r="M31" s="39">
        <v>6</v>
      </c>
      <c r="N31" s="39"/>
      <c r="O31" s="39">
        <v>6</v>
      </c>
      <c r="P31" s="39">
        <v>81.5</v>
      </c>
      <c r="Q31" s="43">
        <f t="shared" si="2"/>
        <v>54.333333333333336</v>
      </c>
      <c r="R31" s="39">
        <v>0</v>
      </c>
      <c r="S31" s="44">
        <f t="shared" si="3"/>
        <v>54.333333333333336</v>
      </c>
      <c r="T31" s="39">
        <v>2</v>
      </c>
      <c r="U31" s="39" t="s">
        <v>474</v>
      </c>
      <c r="V31" s="39"/>
      <c r="W31" s="29"/>
    </row>
    <row r="32" spans="1:23" s="30" customFormat="1" ht="18.75" customHeight="1">
      <c r="A32" s="39">
        <v>3</v>
      </c>
      <c r="B32" s="42" t="s">
        <v>363</v>
      </c>
      <c r="C32" s="39" t="s">
        <v>115</v>
      </c>
      <c r="D32" s="43">
        <v>1981.02</v>
      </c>
      <c r="E32" s="42" t="s">
        <v>245</v>
      </c>
      <c r="F32" s="39" t="s">
        <v>359</v>
      </c>
      <c r="G32" s="39">
        <v>2000.08</v>
      </c>
      <c r="H32" s="39" t="s">
        <v>20</v>
      </c>
      <c r="I32" s="39" t="s">
        <v>21</v>
      </c>
      <c r="J32" s="39" t="s">
        <v>162</v>
      </c>
      <c r="K32" s="42" t="s">
        <v>364</v>
      </c>
      <c r="L32" s="42" t="s">
        <v>52</v>
      </c>
      <c r="M32" s="39">
        <v>6</v>
      </c>
      <c r="N32" s="39"/>
      <c r="O32" s="39">
        <v>17</v>
      </c>
      <c r="P32" s="39">
        <v>69.5</v>
      </c>
      <c r="Q32" s="43">
        <f t="shared" si="2"/>
        <v>46.333333333333336</v>
      </c>
      <c r="R32" s="39">
        <v>5.5</v>
      </c>
      <c r="S32" s="44">
        <f t="shared" si="3"/>
        <v>51.833333333333336</v>
      </c>
      <c r="T32" s="39">
        <v>3</v>
      </c>
      <c r="U32" s="39" t="s">
        <v>474</v>
      </c>
      <c r="V32" s="39"/>
      <c r="W32" s="29"/>
    </row>
    <row r="33" spans="1:23" s="30" customFormat="1" ht="18.75" customHeight="1">
      <c r="A33" s="39">
        <v>4</v>
      </c>
      <c r="B33" s="42" t="s">
        <v>362</v>
      </c>
      <c r="C33" s="39" t="s">
        <v>115</v>
      </c>
      <c r="D33" s="43">
        <v>1987.08</v>
      </c>
      <c r="E33" s="42" t="s">
        <v>182</v>
      </c>
      <c r="F33" s="39" t="s">
        <v>359</v>
      </c>
      <c r="G33" s="39">
        <v>2010.08</v>
      </c>
      <c r="H33" s="39" t="s">
        <v>19</v>
      </c>
      <c r="I33" s="39" t="s">
        <v>19</v>
      </c>
      <c r="J33" s="39" t="s">
        <v>162</v>
      </c>
      <c r="K33" s="42" t="s">
        <v>360</v>
      </c>
      <c r="L33" s="42" t="s">
        <v>52</v>
      </c>
      <c r="M33" s="39">
        <v>6</v>
      </c>
      <c r="N33" s="39"/>
      <c r="O33" s="39">
        <v>7</v>
      </c>
      <c r="P33" s="39">
        <v>68.5</v>
      </c>
      <c r="Q33" s="43">
        <f t="shared" si="2"/>
        <v>45.666666666666664</v>
      </c>
      <c r="R33" s="39">
        <v>0.5</v>
      </c>
      <c r="S33" s="44">
        <f t="shared" si="3"/>
        <v>46.166666666666664</v>
      </c>
      <c r="T33" s="39">
        <v>4</v>
      </c>
      <c r="U33" s="39" t="s">
        <v>474</v>
      </c>
      <c r="V33" s="39"/>
      <c r="W33" s="29"/>
    </row>
    <row r="34" spans="1:23" s="30" customFormat="1" ht="18.75" customHeight="1">
      <c r="A34" s="39">
        <v>5</v>
      </c>
      <c r="B34" s="42" t="s">
        <v>358</v>
      </c>
      <c r="C34" s="39" t="s">
        <v>115</v>
      </c>
      <c r="D34" s="43">
        <v>1987.08</v>
      </c>
      <c r="E34" s="42" t="s">
        <v>161</v>
      </c>
      <c r="F34" s="39" t="s">
        <v>359</v>
      </c>
      <c r="G34" s="39">
        <v>2011.08</v>
      </c>
      <c r="H34" s="39" t="s">
        <v>19</v>
      </c>
      <c r="I34" s="39" t="s">
        <v>19</v>
      </c>
      <c r="J34" s="39" t="s">
        <v>162</v>
      </c>
      <c r="K34" s="42" t="s">
        <v>360</v>
      </c>
      <c r="L34" s="42" t="s">
        <v>52</v>
      </c>
      <c r="M34" s="39">
        <v>6</v>
      </c>
      <c r="N34" s="39"/>
      <c r="O34" s="39">
        <v>6</v>
      </c>
      <c r="P34" s="39">
        <v>61</v>
      </c>
      <c r="Q34" s="43">
        <f t="shared" si="2"/>
        <v>40.666666666666664</v>
      </c>
      <c r="R34" s="39">
        <v>0</v>
      </c>
      <c r="S34" s="44">
        <f t="shared" si="3"/>
        <v>40.666666666666664</v>
      </c>
      <c r="T34" s="39">
        <v>5</v>
      </c>
      <c r="U34" s="39" t="s">
        <v>474</v>
      </c>
      <c r="V34" s="39"/>
      <c r="W34" s="29"/>
    </row>
    <row r="35" spans="1:23" s="2" customFormat="1" ht="18.75" customHeight="1">
      <c r="A35" s="39">
        <v>1</v>
      </c>
      <c r="B35" s="42" t="s">
        <v>325</v>
      </c>
      <c r="C35" s="39" t="s">
        <v>22</v>
      </c>
      <c r="D35" s="43">
        <v>1982.04</v>
      </c>
      <c r="E35" s="42" t="s">
        <v>245</v>
      </c>
      <c r="F35" s="39" t="s">
        <v>322</v>
      </c>
      <c r="G35" s="39">
        <v>1999.08</v>
      </c>
      <c r="H35" s="39" t="s">
        <v>19</v>
      </c>
      <c r="I35" s="39" t="s">
        <v>53</v>
      </c>
      <c r="J35" s="39" t="s">
        <v>323</v>
      </c>
      <c r="K35" s="42" t="s">
        <v>324</v>
      </c>
      <c r="L35" s="42" t="s">
        <v>52</v>
      </c>
      <c r="M35" s="39">
        <v>6</v>
      </c>
      <c r="N35" s="39"/>
      <c r="O35" s="39">
        <v>18</v>
      </c>
      <c r="P35" s="39">
        <v>88</v>
      </c>
      <c r="Q35" s="43">
        <f t="shared" si="2"/>
        <v>58.666666666666664</v>
      </c>
      <c r="R35" s="39">
        <v>6</v>
      </c>
      <c r="S35" s="44">
        <f t="shared" si="3"/>
        <v>64.66666666666666</v>
      </c>
      <c r="T35" s="39">
        <v>1</v>
      </c>
      <c r="U35" s="39" t="s">
        <v>474</v>
      </c>
      <c r="V35" s="39"/>
      <c r="W35" s="15"/>
    </row>
    <row r="36" spans="1:23" s="2" customFormat="1" ht="18.75" customHeight="1">
      <c r="A36" s="39">
        <v>2</v>
      </c>
      <c r="B36" s="42" t="s">
        <v>447</v>
      </c>
      <c r="C36" s="39" t="s">
        <v>115</v>
      </c>
      <c r="D36" s="43">
        <v>1981.06</v>
      </c>
      <c r="E36" s="42" t="s">
        <v>326</v>
      </c>
      <c r="F36" s="39" t="s">
        <v>322</v>
      </c>
      <c r="G36" s="39">
        <v>1999.09</v>
      </c>
      <c r="H36" s="39" t="s">
        <v>20</v>
      </c>
      <c r="I36" s="39" t="s">
        <v>53</v>
      </c>
      <c r="J36" s="39" t="s">
        <v>323</v>
      </c>
      <c r="K36" s="42" t="s">
        <v>324</v>
      </c>
      <c r="L36" s="42" t="s">
        <v>52</v>
      </c>
      <c r="M36" s="39">
        <v>6</v>
      </c>
      <c r="N36" s="39"/>
      <c r="O36" s="39">
        <v>17</v>
      </c>
      <c r="P36" s="39">
        <v>88.5</v>
      </c>
      <c r="Q36" s="43">
        <f t="shared" si="2"/>
        <v>59</v>
      </c>
      <c r="R36" s="39">
        <v>5.5</v>
      </c>
      <c r="S36" s="44">
        <f t="shared" si="3"/>
        <v>64.5</v>
      </c>
      <c r="T36" s="39">
        <v>2</v>
      </c>
      <c r="U36" s="39" t="s">
        <v>474</v>
      </c>
      <c r="V36" s="39"/>
      <c r="W36" s="15"/>
    </row>
    <row r="37" spans="1:23" s="2" customFormat="1" ht="18.75" customHeight="1">
      <c r="A37" s="39">
        <v>3</v>
      </c>
      <c r="B37" s="42" t="s">
        <v>448</v>
      </c>
      <c r="C37" s="39" t="s">
        <v>22</v>
      </c>
      <c r="D37" s="43">
        <v>1989.06</v>
      </c>
      <c r="E37" s="42" t="s">
        <v>190</v>
      </c>
      <c r="F37" s="39" t="s">
        <v>322</v>
      </c>
      <c r="G37" s="39">
        <v>2011.06</v>
      </c>
      <c r="H37" s="39" t="s">
        <v>19</v>
      </c>
      <c r="I37" s="39" t="s">
        <v>21</v>
      </c>
      <c r="J37" s="39" t="s">
        <v>323</v>
      </c>
      <c r="K37" s="42" t="s">
        <v>324</v>
      </c>
      <c r="L37" s="42" t="s">
        <v>52</v>
      </c>
      <c r="M37" s="39">
        <v>6</v>
      </c>
      <c r="N37" s="39"/>
      <c r="O37" s="39">
        <v>6</v>
      </c>
      <c r="P37" s="39">
        <v>81</v>
      </c>
      <c r="Q37" s="43">
        <f t="shared" si="2"/>
        <v>54</v>
      </c>
      <c r="R37" s="39">
        <v>0</v>
      </c>
      <c r="S37" s="44">
        <f t="shared" si="3"/>
        <v>54</v>
      </c>
      <c r="T37" s="39">
        <v>3</v>
      </c>
      <c r="U37" s="39"/>
      <c r="V37" s="39"/>
      <c r="W37" s="15"/>
    </row>
    <row r="38" spans="1:23" s="2" customFormat="1" ht="18.75" customHeight="1">
      <c r="A38" s="39">
        <v>4</v>
      </c>
      <c r="B38" s="42" t="s">
        <v>446</v>
      </c>
      <c r="C38" s="39" t="s">
        <v>22</v>
      </c>
      <c r="D38" s="43">
        <v>1983.09</v>
      </c>
      <c r="E38" s="42" t="s">
        <v>303</v>
      </c>
      <c r="F38" s="39" t="s">
        <v>322</v>
      </c>
      <c r="G38" s="39">
        <v>2011.08</v>
      </c>
      <c r="H38" s="39" t="s">
        <v>19</v>
      </c>
      <c r="I38" s="39" t="s">
        <v>19</v>
      </c>
      <c r="J38" s="39" t="s">
        <v>323</v>
      </c>
      <c r="K38" s="42" t="s">
        <v>324</v>
      </c>
      <c r="L38" s="42" t="s">
        <v>52</v>
      </c>
      <c r="M38" s="39">
        <v>6</v>
      </c>
      <c r="N38" s="39"/>
      <c r="O38" s="39">
        <v>6</v>
      </c>
      <c r="P38" s="39">
        <v>68.5</v>
      </c>
      <c r="Q38" s="43">
        <f t="shared" si="2"/>
        <v>45.666666666666664</v>
      </c>
      <c r="R38" s="39">
        <v>0</v>
      </c>
      <c r="S38" s="44">
        <f t="shared" si="3"/>
        <v>45.666666666666664</v>
      </c>
      <c r="T38" s="39">
        <v>4</v>
      </c>
      <c r="U38" s="39"/>
      <c r="V38" s="39"/>
      <c r="W38" s="15"/>
    </row>
    <row r="39" spans="1:23" s="2" customFormat="1" ht="18.75" customHeight="1">
      <c r="A39" s="39">
        <v>1</v>
      </c>
      <c r="B39" s="42" t="s">
        <v>332</v>
      </c>
      <c r="C39" s="39" t="s">
        <v>22</v>
      </c>
      <c r="D39" s="43">
        <v>1988.04</v>
      </c>
      <c r="E39" s="42" t="s">
        <v>50</v>
      </c>
      <c r="F39" s="42" t="s">
        <v>164</v>
      </c>
      <c r="G39" s="39">
        <v>2011.08</v>
      </c>
      <c r="H39" s="39" t="s">
        <v>19</v>
      </c>
      <c r="I39" s="39" t="s">
        <v>19</v>
      </c>
      <c r="J39" s="39" t="s">
        <v>165</v>
      </c>
      <c r="K39" s="42" t="s">
        <v>166</v>
      </c>
      <c r="L39" s="42" t="s">
        <v>52</v>
      </c>
      <c r="M39" s="39">
        <v>6</v>
      </c>
      <c r="N39" s="39"/>
      <c r="O39" s="39">
        <v>6</v>
      </c>
      <c r="P39" s="39">
        <v>75</v>
      </c>
      <c r="Q39" s="43">
        <f t="shared" si="2"/>
        <v>50</v>
      </c>
      <c r="R39" s="39">
        <v>0</v>
      </c>
      <c r="S39" s="44">
        <f t="shared" si="3"/>
        <v>50</v>
      </c>
      <c r="T39" s="39">
        <v>1</v>
      </c>
      <c r="U39" s="39" t="s">
        <v>474</v>
      </c>
      <c r="V39" s="39"/>
      <c r="W39" s="15"/>
    </row>
  </sheetData>
  <sheetProtection password="CF6E" sheet="1"/>
  <autoFilter ref="A3:W39"/>
  <mergeCells count="17">
    <mergeCell ref="I2:J2"/>
    <mergeCell ref="K2:K3"/>
    <mergeCell ref="G2:G3"/>
    <mergeCell ref="L2:L3"/>
    <mergeCell ref="V2:V3"/>
    <mergeCell ref="U2:U3"/>
    <mergeCell ref="O2:O3"/>
    <mergeCell ref="A1:V1"/>
    <mergeCell ref="B2:B3"/>
    <mergeCell ref="C2:C3"/>
    <mergeCell ref="D2:D3"/>
    <mergeCell ref="E2:E3"/>
    <mergeCell ref="A2:A3"/>
    <mergeCell ref="M2:N2"/>
    <mergeCell ref="P2:T2"/>
    <mergeCell ref="F2:F3"/>
    <mergeCell ref="H2:H3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3"/>
  <sheetViews>
    <sheetView zoomScalePageLayoutView="0" workbookViewId="0" topLeftCell="A1">
      <selection activeCell="O9" sqref="O9"/>
    </sheetView>
  </sheetViews>
  <sheetFormatPr defaultColWidth="9.00390625" defaultRowHeight="14.25"/>
  <cols>
    <col min="1" max="1" width="4.75390625" style="5" customWidth="1"/>
    <col min="2" max="2" width="6.875" style="6" customWidth="1"/>
    <col min="3" max="3" width="4.00390625" style="6" customWidth="1"/>
    <col min="4" max="4" width="9.375" style="6" customWidth="1"/>
    <col min="5" max="5" width="7.625" style="1" customWidth="1"/>
    <col min="6" max="6" width="8.25390625" style="1" customWidth="1"/>
    <col min="7" max="7" width="7.875" style="1" customWidth="1"/>
    <col min="8" max="8" width="5.375" style="1" customWidth="1"/>
    <col min="9" max="9" width="8.00390625" style="1" customWidth="1"/>
    <col min="10" max="10" width="5.75390625" style="1" customWidth="1"/>
    <col min="11" max="11" width="9.50390625" style="1" customWidth="1"/>
    <col min="12" max="12" width="5.375" style="1" customWidth="1"/>
    <col min="13" max="13" width="4.50390625" style="1" customWidth="1"/>
    <col min="14" max="14" width="3.125" style="1" customWidth="1"/>
    <col min="15" max="15" width="4.50390625" style="1" customWidth="1"/>
    <col min="16" max="16" width="5.625" style="1" customWidth="1"/>
    <col min="17" max="17" width="6.75390625" style="1" customWidth="1"/>
    <col min="18" max="18" width="3.875" style="1" customWidth="1"/>
    <col min="19" max="19" width="6.50390625" style="1" customWidth="1"/>
    <col min="20" max="20" width="3.875" style="1" customWidth="1"/>
    <col min="21" max="21" width="10.125" style="1" customWidth="1"/>
    <col min="22" max="22" width="13.00390625" style="1" customWidth="1"/>
    <col min="23" max="16384" width="9.00390625" style="1" customWidth="1"/>
  </cols>
  <sheetData>
    <row r="1" spans="1:22" ht="70.5" customHeight="1">
      <c r="A1" s="66" t="s">
        <v>473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</row>
    <row r="2" spans="1:22" s="2" customFormat="1" ht="26.25" customHeight="1">
      <c r="A2" s="49" t="s">
        <v>55</v>
      </c>
      <c r="B2" s="49" t="s">
        <v>56</v>
      </c>
      <c r="C2" s="53" t="s">
        <v>57</v>
      </c>
      <c r="D2" s="55" t="s">
        <v>58</v>
      </c>
      <c r="E2" s="49" t="s">
        <v>59</v>
      </c>
      <c r="F2" s="49" t="s">
        <v>60</v>
      </c>
      <c r="G2" s="49" t="s">
        <v>61</v>
      </c>
      <c r="H2" s="58" t="s">
        <v>62</v>
      </c>
      <c r="I2" s="59" t="s">
        <v>63</v>
      </c>
      <c r="J2" s="60"/>
      <c r="K2" s="49" t="s">
        <v>64</v>
      </c>
      <c r="L2" s="49" t="s">
        <v>65</v>
      </c>
      <c r="M2" s="62" t="s">
        <v>66</v>
      </c>
      <c r="N2" s="60"/>
      <c r="O2" s="49" t="s">
        <v>67</v>
      </c>
      <c r="P2" s="61" t="s">
        <v>68</v>
      </c>
      <c r="Q2" s="61"/>
      <c r="R2" s="61"/>
      <c r="S2" s="61"/>
      <c r="T2" s="61"/>
      <c r="U2" s="49" t="s">
        <v>69</v>
      </c>
      <c r="V2" s="49" t="s">
        <v>70</v>
      </c>
    </row>
    <row r="3" spans="1:22" s="2" customFormat="1" ht="48" customHeight="1">
      <c r="A3" s="50"/>
      <c r="B3" s="50"/>
      <c r="C3" s="54"/>
      <c r="D3" s="56"/>
      <c r="E3" s="50"/>
      <c r="F3" s="50"/>
      <c r="G3" s="50"/>
      <c r="H3" s="50"/>
      <c r="I3" s="7" t="s">
        <v>71</v>
      </c>
      <c r="J3" s="7" t="s">
        <v>72</v>
      </c>
      <c r="K3" s="50"/>
      <c r="L3" s="50"/>
      <c r="M3" s="8" t="s">
        <v>73</v>
      </c>
      <c r="N3" s="3" t="s">
        <v>74</v>
      </c>
      <c r="O3" s="50"/>
      <c r="P3" s="3" t="s">
        <v>75</v>
      </c>
      <c r="Q3" s="3" t="s">
        <v>76</v>
      </c>
      <c r="R3" s="3" t="s">
        <v>77</v>
      </c>
      <c r="S3" s="3" t="s">
        <v>78</v>
      </c>
      <c r="T3" s="3" t="s">
        <v>79</v>
      </c>
      <c r="U3" s="50"/>
      <c r="V3" s="50"/>
    </row>
    <row r="4" spans="1:22" s="2" customFormat="1" ht="18" customHeight="1">
      <c r="A4" s="39">
        <v>1</v>
      </c>
      <c r="B4" s="42" t="s">
        <v>121</v>
      </c>
      <c r="C4" s="39" t="s">
        <v>22</v>
      </c>
      <c r="D4" s="39">
        <v>1978.05</v>
      </c>
      <c r="E4" s="42" t="s">
        <v>122</v>
      </c>
      <c r="F4" s="39" t="s">
        <v>117</v>
      </c>
      <c r="G4" s="45" t="s">
        <v>123</v>
      </c>
      <c r="H4" s="39" t="s">
        <v>19</v>
      </c>
      <c r="I4" s="39" t="s">
        <v>20</v>
      </c>
      <c r="J4" s="39" t="s">
        <v>119</v>
      </c>
      <c r="K4" s="39" t="s">
        <v>120</v>
      </c>
      <c r="L4" s="39" t="s">
        <v>52</v>
      </c>
      <c r="M4" s="39">
        <v>6</v>
      </c>
      <c r="N4" s="39"/>
      <c r="O4" s="39">
        <v>18</v>
      </c>
      <c r="P4" s="46">
        <v>110</v>
      </c>
      <c r="Q4" s="47">
        <f aca="true" t="shared" si="0" ref="Q4:Q9">P4*2/3</f>
        <v>73.33333333333333</v>
      </c>
      <c r="R4" s="46">
        <v>6</v>
      </c>
      <c r="S4" s="43">
        <f aca="true" t="shared" si="1" ref="S4:S9">SUM(Q4:R4)</f>
        <v>79.33333333333333</v>
      </c>
      <c r="T4" s="39">
        <v>1</v>
      </c>
      <c r="U4" s="39" t="s">
        <v>474</v>
      </c>
      <c r="V4" s="39"/>
    </row>
    <row r="5" spans="1:22" s="2" customFormat="1" ht="18" customHeight="1">
      <c r="A5" s="39">
        <v>2</v>
      </c>
      <c r="B5" s="42" t="s">
        <v>175</v>
      </c>
      <c r="C5" s="39" t="s">
        <v>115</v>
      </c>
      <c r="D5" s="45" t="s">
        <v>157</v>
      </c>
      <c r="E5" s="42" t="s">
        <v>176</v>
      </c>
      <c r="F5" s="39" t="s">
        <v>117</v>
      </c>
      <c r="G5" s="45" t="s">
        <v>125</v>
      </c>
      <c r="H5" s="39" t="s">
        <v>19</v>
      </c>
      <c r="I5" s="39" t="s">
        <v>20</v>
      </c>
      <c r="J5" s="39" t="s">
        <v>119</v>
      </c>
      <c r="K5" s="39" t="s">
        <v>120</v>
      </c>
      <c r="L5" s="39" t="s">
        <v>52</v>
      </c>
      <c r="M5" s="39">
        <v>6</v>
      </c>
      <c r="N5" s="39"/>
      <c r="O5" s="39">
        <v>19</v>
      </c>
      <c r="P5" s="39">
        <v>99</v>
      </c>
      <c r="Q5" s="47">
        <f t="shared" si="0"/>
        <v>66</v>
      </c>
      <c r="R5" s="39">
        <v>6</v>
      </c>
      <c r="S5" s="43">
        <f t="shared" si="1"/>
        <v>72</v>
      </c>
      <c r="T5" s="39">
        <v>2</v>
      </c>
      <c r="U5" s="39" t="s">
        <v>474</v>
      </c>
      <c r="V5" s="39"/>
    </row>
    <row r="6" spans="1:22" s="2" customFormat="1" ht="18" customHeight="1">
      <c r="A6" s="39">
        <v>3</v>
      </c>
      <c r="B6" s="42" t="s">
        <v>252</v>
      </c>
      <c r="C6" s="39" t="s">
        <v>22</v>
      </c>
      <c r="D6" s="45" t="s">
        <v>253</v>
      </c>
      <c r="E6" s="42" t="s">
        <v>254</v>
      </c>
      <c r="F6" s="39" t="s">
        <v>117</v>
      </c>
      <c r="G6" s="45" t="s">
        <v>255</v>
      </c>
      <c r="H6" s="39" t="s">
        <v>19</v>
      </c>
      <c r="I6" s="39" t="s">
        <v>21</v>
      </c>
      <c r="J6" s="39" t="s">
        <v>119</v>
      </c>
      <c r="K6" s="39" t="s">
        <v>148</v>
      </c>
      <c r="L6" s="39" t="s">
        <v>52</v>
      </c>
      <c r="M6" s="39">
        <v>6</v>
      </c>
      <c r="N6" s="39"/>
      <c r="O6" s="39">
        <v>14</v>
      </c>
      <c r="P6" s="39">
        <v>92.5</v>
      </c>
      <c r="Q6" s="47">
        <f t="shared" si="0"/>
        <v>61.666666666666664</v>
      </c>
      <c r="R6" s="39">
        <v>4</v>
      </c>
      <c r="S6" s="43">
        <f t="shared" si="1"/>
        <v>65.66666666666666</v>
      </c>
      <c r="T6" s="39">
        <v>3</v>
      </c>
      <c r="U6" s="39" t="s">
        <v>474</v>
      </c>
      <c r="V6" s="39" t="s">
        <v>467</v>
      </c>
    </row>
    <row r="7" spans="1:22" s="2" customFormat="1" ht="18" customHeight="1">
      <c r="A7" s="39">
        <v>4</v>
      </c>
      <c r="B7" s="42" t="s">
        <v>258</v>
      </c>
      <c r="C7" s="39" t="s">
        <v>115</v>
      </c>
      <c r="D7" s="45" t="s">
        <v>259</v>
      </c>
      <c r="E7" s="42" t="s">
        <v>128</v>
      </c>
      <c r="F7" s="39" t="s">
        <v>117</v>
      </c>
      <c r="G7" s="45" t="s">
        <v>123</v>
      </c>
      <c r="H7" s="39" t="s">
        <v>19</v>
      </c>
      <c r="I7" s="39" t="s">
        <v>20</v>
      </c>
      <c r="J7" s="39" t="s">
        <v>119</v>
      </c>
      <c r="K7" s="39" t="s">
        <v>120</v>
      </c>
      <c r="L7" s="39" t="s">
        <v>52</v>
      </c>
      <c r="M7" s="39">
        <v>6</v>
      </c>
      <c r="N7" s="39"/>
      <c r="O7" s="39">
        <v>18</v>
      </c>
      <c r="P7" s="39">
        <v>89.5</v>
      </c>
      <c r="Q7" s="47">
        <f t="shared" si="0"/>
        <v>59.666666666666664</v>
      </c>
      <c r="R7" s="39">
        <v>6</v>
      </c>
      <c r="S7" s="43">
        <f t="shared" si="1"/>
        <v>65.66666666666666</v>
      </c>
      <c r="T7" s="39">
        <v>3</v>
      </c>
      <c r="U7" s="39" t="s">
        <v>474</v>
      </c>
      <c r="V7" s="39"/>
    </row>
    <row r="8" spans="1:22" s="2" customFormat="1" ht="18" customHeight="1">
      <c r="A8" s="39">
        <v>5</v>
      </c>
      <c r="B8" s="42" t="s">
        <v>249</v>
      </c>
      <c r="C8" s="39" t="s">
        <v>22</v>
      </c>
      <c r="D8" s="45" t="s">
        <v>250</v>
      </c>
      <c r="E8" s="42" t="s">
        <v>122</v>
      </c>
      <c r="F8" s="39" t="s">
        <v>117</v>
      </c>
      <c r="G8" s="45" t="s">
        <v>251</v>
      </c>
      <c r="H8" s="39" t="s">
        <v>19</v>
      </c>
      <c r="I8" s="39" t="s">
        <v>20</v>
      </c>
      <c r="J8" s="39" t="s">
        <v>119</v>
      </c>
      <c r="K8" s="39" t="s">
        <v>120</v>
      </c>
      <c r="L8" s="39" t="s">
        <v>52</v>
      </c>
      <c r="M8" s="39">
        <v>6</v>
      </c>
      <c r="N8" s="39"/>
      <c r="O8" s="39">
        <v>21</v>
      </c>
      <c r="P8" s="39">
        <v>83</v>
      </c>
      <c r="Q8" s="47">
        <f t="shared" si="0"/>
        <v>55.333333333333336</v>
      </c>
      <c r="R8" s="39">
        <v>6</v>
      </c>
      <c r="S8" s="43">
        <f t="shared" si="1"/>
        <v>61.333333333333336</v>
      </c>
      <c r="T8" s="39">
        <v>5</v>
      </c>
      <c r="U8" s="39" t="s">
        <v>474</v>
      </c>
      <c r="V8" s="39"/>
    </row>
    <row r="9" spans="1:22" s="2" customFormat="1" ht="18" customHeight="1">
      <c r="A9" s="39">
        <v>6</v>
      </c>
      <c r="B9" s="39" t="s">
        <v>333</v>
      </c>
      <c r="C9" s="39" t="s">
        <v>115</v>
      </c>
      <c r="D9" s="39">
        <v>1970.08</v>
      </c>
      <c r="E9" s="39" t="s">
        <v>116</v>
      </c>
      <c r="F9" s="39" t="s">
        <v>117</v>
      </c>
      <c r="G9" s="45" t="s">
        <v>118</v>
      </c>
      <c r="H9" s="39" t="s">
        <v>19</v>
      </c>
      <c r="I9" s="39" t="s">
        <v>20</v>
      </c>
      <c r="J9" s="39" t="s">
        <v>119</v>
      </c>
      <c r="K9" s="39" t="s">
        <v>120</v>
      </c>
      <c r="L9" s="39" t="s">
        <v>52</v>
      </c>
      <c r="M9" s="39">
        <v>6</v>
      </c>
      <c r="N9" s="39"/>
      <c r="O9" s="39">
        <v>25</v>
      </c>
      <c r="P9" s="39">
        <v>75.5</v>
      </c>
      <c r="Q9" s="47">
        <f t="shared" si="0"/>
        <v>50.333333333333336</v>
      </c>
      <c r="R9" s="39">
        <v>6</v>
      </c>
      <c r="S9" s="43">
        <f t="shared" si="1"/>
        <v>56.333333333333336</v>
      </c>
      <c r="T9" s="39">
        <v>6</v>
      </c>
      <c r="U9" s="39" t="s">
        <v>474</v>
      </c>
      <c r="V9" s="39"/>
    </row>
    <row r="10" spans="1:22" s="2" customFormat="1" ht="18" customHeight="1">
      <c r="A10" s="39">
        <v>7</v>
      </c>
      <c r="B10" s="42" t="s">
        <v>256</v>
      </c>
      <c r="C10" s="39" t="s">
        <v>22</v>
      </c>
      <c r="D10" s="45" t="s">
        <v>257</v>
      </c>
      <c r="E10" s="42" t="s">
        <v>176</v>
      </c>
      <c r="F10" s="39" t="s">
        <v>117</v>
      </c>
      <c r="G10" s="45" t="s">
        <v>177</v>
      </c>
      <c r="H10" s="39" t="s">
        <v>19</v>
      </c>
      <c r="I10" s="39" t="s">
        <v>21</v>
      </c>
      <c r="J10" s="39" t="s">
        <v>119</v>
      </c>
      <c r="K10" s="39" t="s">
        <v>120</v>
      </c>
      <c r="L10" s="39" t="s">
        <v>52</v>
      </c>
      <c r="M10" s="39">
        <v>6</v>
      </c>
      <c r="N10" s="39"/>
      <c r="O10" s="39">
        <v>27</v>
      </c>
      <c r="P10" s="3" t="s">
        <v>475</v>
      </c>
      <c r="Q10" s="47"/>
      <c r="R10" s="39"/>
      <c r="S10" s="43"/>
      <c r="T10" s="39"/>
      <c r="U10" s="39"/>
      <c r="V10" s="39" t="s">
        <v>465</v>
      </c>
    </row>
    <row r="11" spans="1:22" s="33" customFormat="1" ht="18" customHeight="1">
      <c r="A11" s="39">
        <v>1</v>
      </c>
      <c r="B11" s="42" t="s">
        <v>402</v>
      </c>
      <c r="C11" s="39" t="s">
        <v>22</v>
      </c>
      <c r="D11" s="45" t="s">
        <v>403</v>
      </c>
      <c r="E11" s="42" t="s">
        <v>404</v>
      </c>
      <c r="F11" s="39" t="s">
        <v>399</v>
      </c>
      <c r="G11" s="45" t="s">
        <v>125</v>
      </c>
      <c r="H11" s="39" t="s">
        <v>19</v>
      </c>
      <c r="I11" s="39" t="s">
        <v>20</v>
      </c>
      <c r="J11" s="39" t="s">
        <v>306</v>
      </c>
      <c r="K11" s="39" t="s">
        <v>235</v>
      </c>
      <c r="L11" s="39" t="s">
        <v>52</v>
      </c>
      <c r="M11" s="39">
        <v>6</v>
      </c>
      <c r="N11" s="39"/>
      <c r="O11" s="39">
        <v>19</v>
      </c>
      <c r="P11" s="45" t="s">
        <v>456</v>
      </c>
      <c r="Q11" s="47">
        <f aca="true" t="shared" si="2" ref="Q11:Q22">P11*2/3</f>
        <v>77</v>
      </c>
      <c r="R11" s="39">
        <v>6</v>
      </c>
      <c r="S11" s="43">
        <f aca="true" t="shared" si="3" ref="S11:S22">SUM(Q11:R11)</f>
        <v>83</v>
      </c>
      <c r="T11" s="39">
        <v>1</v>
      </c>
      <c r="U11" s="39" t="s">
        <v>474</v>
      </c>
      <c r="V11" s="39"/>
    </row>
    <row r="12" spans="1:22" s="33" customFormat="1" ht="18" customHeight="1">
      <c r="A12" s="39">
        <v>2</v>
      </c>
      <c r="B12" s="42" t="s">
        <v>421</v>
      </c>
      <c r="C12" s="39" t="s">
        <v>115</v>
      </c>
      <c r="D12" s="39">
        <v>1976.12</v>
      </c>
      <c r="E12" s="42" t="s">
        <v>404</v>
      </c>
      <c r="F12" s="39" t="s">
        <v>399</v>
      </c>
      <c r="G12" s="45" t="s">
        <v>410</v>
      </c>
      <c r="H12" s="39" t="s">
        <v>19</v>
      </c>
      <c r="I12" s="39" t="s">
        <v>20</v>
      </c>
      <c r="J12" s="39" t="s">
        <v>306</v>
      </c>
      <c r="K12" s="39" t="s">
        <v>235</v>
      </c>
      <c r="L12" s="39" t="s">
        <v>52</v>
      </c>
      <c r="M12" s="39">
        <v>6</v>
      </c>
      <c r="N12" s="39"/>
      <c r="O12" s="39">
        <v>20</v>
      </c>
      <c r="P12" s="39">
        <v>113</v>
      </c>
      <c r="Q12" s="47">
        <f t="shared" si="2"/>
        <v>75.33333333333333</v>
      </c>
      <c r="R12" s="39">
        <v>6</v>
      </c>
      <c r="S12" s="43">
        <f t="shared" si="3"/>
        <v>81.33333333333333</v>
      </c>
      <c r="T12" s="39">
        <v>2</v>
      </c>
      <c r="U12" s="39" t="s">
        <v>474</v>
      </c>
      <c r="V12" s="39"/>
    </row>
    <row r="13" spans="1:22" s="33" customFormat="1" ht="18" customHeight="1">
      <c r="A13" s="39">
        <v>3</v>
      </c>
      <c r="B13" s="42" t="s">
        <v>420</v>
      </c>
      <c r="C13" s="39" t="s">
        <v>115</v>
      </c>
      <c r="D13" s="39">
        <v>1976.08</v>
      </c>
      <c r="E13" s="42" t="s">
        <v>158</v>
      </c>
      <c r="F13" s="48" t="s">
        <v>399</v>
      </c>
      <c r="G13" s="45" t="s">
        <v>125</v>
      </c>
      <c r="H13" s="39" t="s">
        <v>19</v>
      </c>
      <c r="I13" s="39" t="s">
        <v>20</v>
      </c>
      <c r="J13" s="39" t="s">
        <v>306</v>
      </c>
      <c r="K13" s="39" t="s">
        <v>235</v>
      </c>
      <c r="L13" s="39" t="s">
        <v>52</v>
      </c>
      <c r="M13" s="39">
        <v>6</v>
      </c>
      <c r="N13" s="39"/>
      <c r="O13" s="39">
        <v>19</v>
      </c>
      <c r="P13" s="39">
        <v>106</v>
      </c>
      <c r="Q13" s="47">
        <f t="shared" si="2"/>
        <v>70.66666666666667</v>
      </c>
      <c r="R13" s="39">
        <v>6</v>
      </c>
      <c r="S13" s="43">
        <f t="shared" si="3"/>
        <v>76.66666666666667</v>
      </c>
      <c r="T13" s="39">
        <v>3</v>
      </c>
      <c r="U13" s="39" t="s">
        <v>474</v>
      </c>
      <c r="V13" s="39"/>
    </row>
    <row r="14" spans="1:22" s="33" customFormat="1" ht="18" customHeight="1">
      <c r="A14" s="39">
        <v>4</v>
      </c>
      <c r="B14" s="42" t="s">
        <v>418</v>
      </c>
      <c r="C14" s="39" t="s">
        <v>115</v>
      </c>
      <c r="D14" s="39">
        <v>1976.07</v>
      </c>
      <c r="E14" s="42" t="s">
        <v>254</v>
      </c>
      <c r="F14" s="48" t="s">
        <v>399</v>
      </c>
      <c r="G14" s="45" t="s">
        <v>123</v>
      </c>
      <c r="H14" s="39" t="s">
        <v>19</v>
      </c>
      <c r="I14" s="39" t="s">
        <v>20</v>
      </c>
      <c r="J14" s="39" t="s">
        <v>306</v>
      </c>
      <c r="K14" s="39" t="s">
        <v>235</v>
      </c>
      <c r="L14" s="39" t="s">
        <v>52</v>
      </c>
      <c r="M14" s="39">
        <v>6</v>
      </c>
      <c r="N14" s="39"/>
      <c r="O14" s="39">
        <v>18</v>
      </c>
      <c r="P14" s="45" t="s">
        <v>455</v>
      </c>
      <c r="Q14" s="47">
        <f t="shared" si="2"/>
        <v>70.33333333333333</v>
      </c>
      <c r="R14" s="39">
        <v>6</v>
      </c>
      <c r="S14" s="43">
        <f t="shared" si="3"/>
        <v>76.33333333333333</v>
      </c>
      <c r="T14" s="39">
        <v>4</v>
      </c>
      <c r="U14" s="39" t="s">
        <v>474</v>
      </c>
      <c r="V14" s="39"/>
    </row>
    <row r="15" spans="1:22" s="33" customFormat="1" ht="18" customHeight="1">
      <c r="A15" s="39">
        <v>5</v>
      </c>
      <c r="B15" s="39" t="s">
        <v>405</v>
      </c>
      <c r="C15" s="39" t="s">
        <v>115</v>
      </c>
      <c r="D15" s="45" t="s">
        <v>406</v>
      </c>
      <c r="E15" s="39" t="s">
        <v>407</v>
      </c>
      <c r="F15" s="48" t="s">
        <v>399</v>
      </c>
      <c r="G15" s="45" t="s">
        <v>408</v>
      </c>
      <c r="H15" s="39" t="s">
        <v>19</v>
      </c>
      <c r="I15" s="39" t="s">
        <v>20</v>
      </c>
      <c r="J15" s="39" t="s">
        <v>306</v>
      </c>
      <c r="K15" s="39" t="s">
        <v>235</v>
      </c>
      <c r="L15" s="39" t="s">
        <v>52</v>
      </c>
      <c r="M15" s="39">
        <v>6</v>
      </c>
      <c r="N15" s="39"/>
      <c r="O15" s="39">
        <v>22</v>
      </c>
      <c r="P15" s="39">
        <v>103</v>
      </c>
      <c r="Q15" s="47">
        <f t="shared" si="2"/>
        <v>68.66666666666667</v>
      </c>
      <c r="R15" s="39">
        <v>6</v>
      </c>
      <c r="S15" s="43">
        <f t="shared" si="3"/>
        <v>74.66666666666667</v>
      </c>
      <c r="T15" s="39">
        <v>5</v>
      </c>
      <c r="U15" s="39" t="s">
        <v>474</v>
      </c>
      <c r="V15" s="39"/>
    </row>
    <row r="16" spans="1:22" s="33" customFormat="1" ht="18" customHeight="1">
      <c r="A16" s="39">
        <v>6</v>
      </c>
      <c r="B16" s="42" t="s">
        <v>417</v>
      </c>
      <c r="C16" s="39" t="s">
        <v>115</v>
      </c>
      <c r="D16" s="39">
        <v>1976.04</v>
      </c>
      <c r="E16" s="42" t="s">
        <v>158</v>
      </c>
      <c r="F16" s="48" t="s">
        <v>399</v>
      </c>
      <c r="G16" s="45" t="s">
        <v>125</v>
      </c>
      <c r="H16" s="39" t="s">
        <v>19</v>
      </c>
      <c r="I16" s="39" t="s">
        <v>20</v>
      </c>
      <c r="J16" s="39" t="s">
        <v>306</v>
      </c>
      <c r="K16" s="39" t="s">
        <v>235</v>
      </c>
      <c r="L16" s="39" t="s">
        <v>52</v>
      </c>
      <c r="M16" s="39">
        <v>6</v>
      </c>
      <c r="N16" s="39"/>
      <c r="O16" s="39">
        <v>17</v>
      </c>
      <c r="P16" s="39">
        <v>101</v>
      </c>
      <c r="Q16" s="47">
        <f t="shared" si="2"/>
        <v>67.33333333333333</v>
      </c>
      <c r="R16" s="39">
        <v>5.5</v>
      </c>
      <c r="S16" s="43">
        <f t="shared" si="3"/>
        <v>72.83333333333333</v>
      </c>
      <c r="T16" s="39">
        <v>6</v>
      </c>
      <c r="U16" s="39" t="s">
        <v>474</v>
      </c>
      <c r="V16" s="39"/>
    </row>
    <row r="17" spans="1:22" s="33" customFormat="1" ht="18" customHeight="1">
      <c r="A17" s="39">
        <v>7</v>
      </c>
      <c r="B17" s="42" t="s">
        <v>409</v>
      </c>
      <c r="C17" s="39" t="s">
        <v>22</v>
      </c>
      <c r="D17" s="39">
        <v>1975.04</v>
      </c>
      <c r="E17" s="42" t="s">
        <v>122</v>
      </c>
      <c r="F17" s="48" t="s">
        <v>399</v>
      </c>
      <c r="G17" s="45" t="s">
        <v>410</v>
      </c>
      <c r="H17" s="39" t="s">
        <v>19</v>
      </c>
      <c r="I17" s="39" t="s">
        <v>20</v>
      </c>
      <c r="J17" s="39" t="s">
        <v>306</v>
      </c>
      <c r="K17" s="39" t="s">
        <v>235</v>
      </c>
      <c r="L17" s="39" t="s">
        <v>52</v>
      </c>
      <c r="M17" s="39">
        <v>6</v>
      </c>
      <c r="N17" s="39"/>
      <c r="O17" s="39">
        <v>20</v>
      </c>
      <c r="P17" s="39">
        <v>99</v>
      </c>
      <c r="Q17" s="47">
        <f t="shared" si="2"/>
        <v>66</v>
      </c>
      <c r="R17" s="39">
        <v>6</v>
      </c>
      <c r="S17" s="43">
        <f t="shared" si="3"/>
        <v>72</v>
      </c>
      <c r="T17" s="39">
        <v>7</v>
      </c>
      <c r="U17" s="39" t="s">
        <v>474</v>
      </c>
      <c r="V17" s="39"/>
    </row>
    <row r="18" spans="1:22" s="33" customFormat="1" ht="18" customHeight="1">
      <c r="A18" s="39">
        <v>8</v>
      </c>
      <c r="B18" s="42" t="s">
        <v>419</v>
      </c>
      <c r="C18" s="39" t="s">
        <v>22</v>
      </c>
      <c r="D18" s="39">
        <v>1977.07</v>
      </c>
      <c r="E18" s="42" t="s">
        <v>176</v>
      </c>
      <c r="F18" s="48" t="s">
        <v>399</v>
      </c>
      <c r="G18" s="45" t="s">
        <v>125</v>
      </c>
      <c r="H18" s="39" t="s">
        <v>19</v>
      </c>
      <c r="I18" s="39" t="s">
        <v>20</v>
      </c>
      <c r="J18" s="39" t="s">
        <v>306</v>
      </c>
      <c r="K18" s="39" t="s">
        <v>235</v>
      </c>
      <c r="L18" s="39" t="s">
        <v>52</v>
      </c>
      <c r="M18" s="39">
        <v>6</v>
      </c>
      <c r="N18" s="39"/>
      <c r="O18" s="39">
        <v>19</v>
      </c>
      <c r="P18" s="39">
        <v>80.5</v>
      </c>
      <c r="Q18" s="47">
        <f t="shared" si="2"/>
        <v>53.666666666666664</v>
      </c>
      <c r="R18" s="39">
        <v>6</v>
      </c>
      <c r="S18" s="43">
        <f t="shared" si="3"/>
        <v>59.666666666666664</v>
      </c>
      <c r="T18" s="39">
        <v>8</v>
      </c>
      <c r="U18" s="39" t="s">
        <v>474</v>
      </c>
      <c r="V18" s="39"/>
    </row>
    <row r="19" spans="1:22" s="33" customFormat="1" ht="18" customHeight="1">
      <c r="A19" s="39">
        <v>9</v>
      </c>
      <c r="B19" s="42" t="s">
        <v>398</v>
      </c>
      <c r="C19" s="39" t="s">
        <v>115</v>
      </c>
      <c r="D19" s="39">
        <v>1974.09</v>
      </c>
      <c r="E19" s="42" t="s">
        <v>124</v>
      </c>
      <c r="F19" s="48" t="s">
        <v>399</v>
      </c>
      <c r="G19" s="45" t="s">
        <v>400</v>
      </c>
      <c r="H19" s="39" t="s">
        <v>19</v>
      </c>
      <c r="I19" s="39" t="s">
        <v>20</v>
      </c>
      <c r="J19" s="39" t="s">
        <v>306</v>
      </c>
      <c r="K19" s="39" t="s">
        <v>401</v>
      </c>
      <c r="L19" s="39" t="s">
        <v>52</v>
      </c>
      <c r="M19" s="39">
        <v>6</v>
      </c>
      <c r="N19" s="39"/>
      <c r="O19" s="39">
        <v>18</v>
      </c>
      <c r="P19" s="39">
        <v>69.5</v>
      </c>
      <c r="Q19" s="47">
        <f t="shared" si="2"/>
        <v>46.333333333333336</v>
      </c>
      <c r="R19" s="39">
        <v>6</v>
      </c>
      <c r="S19" s="43">
        <f t="shared" si="3"/>
        <v>52.333333333333336</v>
      </c>
      <c r="T19" s="39">
        <v>9</v>
      </c>
      <c r="U19" s="39"/>
      <c r="V19" s="39"/>
    </row>
    <row r="20" spans="1:22" s="33" customFormat="1" ht="18" customHeight="1">
      <c r="A20" s="39">
        <v>10</v>
      </c>
      <c r="B20" s="42" t="s">
        <v>422</v>
      </c>
      <c r="C20" s="39" t="s">
        <v>115</v>
      </c>
      <c r="D20" s="39">
        <v>1970.08</v>
      </c>
      <c r="E20" s="42" t="s">
        <v>423</v>
      </c>
      <c r="F20" s="48" t="s">
        <v>399</v>
      </c>
      <c r="G20" s="45" t="s">
        <v>251</v>
      </c>
      <c r="H20" s="39" t="s">
        <v>19</v>
      </c>
      <c r="I20" s="39" t="s">
        <v>20</v>
      </c>
      <c r="J20" s="39" t="s">
        <v>306</v>
      </c>
      <c r="K20" s="39" t="s">
        <v>235</v>
      </c>
      <c r="L20" s="39" t="s">
        <v>52</v>
      </c>
      <c r="M20" s="39">
        <v>6</v>
      </c>
      <c r="N20" s="39"/>
      <c r="O20" s="39">
        <v>19</v>
      </c>
      <c r="P20" s="39">
        <v>68.5</v>
      </c>
      <c r="Q20" s="47">
        <f t="shared" si="2"/>
        <v>45.666666666666664</v>
      </c>
      <c r="R20" s="39">
        <v>6</v>
      </c>
      <c r="S20" s="43">
        <f t="shared" si="3"/>
        <v>51.666666666666664</v>
      </c>
      <c r="T20" s="39">
        <v>10</v>
      </c>
      <c r="U20" s="39"/>
      <c r="V20" s="39"/>
    </row>
    <row r="21" spans="1:22" s="33" customFormat="1" ht="18" customHeight="1">
      <c r="A21" s="39">
        <v>11</v>
      </c>
      <c r="B21" s="42" t="s">
        <v>411</v>
      </c>
      <c r="C21" s="39" t="s">
        <v>115</v>
      </c>
      <c r="D21" s="39">
        <v>1977.02</v>
      </c>
      <c r="E21" s="42" t="s">
        <v>412</v>
      </c>
      <c r="F21" s="48" t="s">
        <v>399</v>
      </c>
      <c r="G21" s="45" t="s">
        <v>413</v>
      </c>
      <c r="H21" s="39" t="s">
        <v>19</v>
      </c>
      <c r="I21" s="39" t="s">
        <v>20</v>
      </c>
      <c r="J21" s="39" t="s">
        <v>306</v>
      </c>
      <c r="K21" s="39" t="s">
        <v>235</v>
      </c>
      <c r="L21" s="39" t="s">
        <v>52</v>
      </c>
      <c r="M21" s="39">
        <v>6</v>
      </c>
      <c r="N21" s="39"/>
      <c r="O21" s="39">
        <v>16</v>
      </c>
      <c r="P21" s="39">
        <v>61.5</v>
      </c>
      <c r="Q21" s="47">
        <f t="shared" si="2"/>
        <v>41</v>
      </c>
      <c r="R21" s="39">
        <v>5</v>
      </c>
      <c r="S21" s="43">
        <f t="shared" si="3"/>
        <v>46</v>
      </c>
      <c r="T21" s="39">
        <v>11</v>
      </c>
      <c r="U21" s="39"/>
      <c r="V21" s="39"/>
    </row>
    <row r="22" spans="1:22" s="33" customFormat="1" ht="18" customHeight="1">
      <c r="A22" s="39">
        <v>12</v>
      </c>
      <c r="B22" s="42" t="s">
        <v>415</v>
      </c>
      <c r="C22" s="39" t="s">
        <v>115</v>
      </c>
      <c r="D22" s="39">
        <v>1980.05</v>
      </c>
      <c r="E22" s="42" t="s">
        <v>416</v>
      </c>
      <c r="F22" s="48" t="s">
        <v>399</v>
      </c>
      <c r="G22" s="45" t="s">
        <v>413</v>
      </c>
      <c r="H22" s="39" t="s">
        <v>20</v>
      </c>
      <c r="I22" s="39" t="s">
        <v>20</v>
      </c>
      <c r="J22" s="39" t="s">
        <v>306</v>
      </c>
      <c r="K22" s="39" t="s">
        <v>401</v>
      </c>
      <c r="L22" s="39" t="s">
        <v>52</v>
      </c>
      <c r="M22" s="39">
        <v>6</v>
      </c>
      <c r="N22" s="39"/>
      <c r="O22" s="39">
        <v>16</v>
      </c>
      <c r="P22" s="39">
        <v>56</v>
      </c>
      <c r="Q22" s="47">
        <f t="shared" si="2"/>
        <v>37.333333333333336</v>
      </c>
      <c r="R22" s="39">
        <v>5</v>
      </c>
      <c r="S22" s="43">
        <f t="shared" si="3"/>
        <v>42.333333333333336</v>
      </c>
      <c r="T22" s="39">
        <v>12</v>
      </c>
      <c r="U22" s="39"/>
      <c r="V22" s="39"/>
    </row>
    <row r="23" spans="1:22" s="33" customFormat="1" ht="18" customHeight="1">
      <c r="A23" s="39">
        <v>13</v>
      </c>
      <c r="B23" s="42" t="s">
        <v>414</v>
      </c>
      <c r="C23" s="39" t="s">
        <v>22</v>
      </c>
      <c r="D23" s="39">
        <v>1980.06</v>
      </c>
      <c r="E23" s="42" t="s">
        <v>260</v>
      </c>
      <c r="F23" s="48" t="s">
        <v>399</v>
      </c>
      <c r="G23" s="45" t="s">
        <v>261</v>
      </c>
      <c r="H23" s="39" t="s">
        <v>19</v>
      </c>
      <c r="I23" s="39" t="s">
        <v>20</v>
      </c>
      <c r="J23" s="39" t="s">
        <v>306</v>
      </c>
      <c r="K23" s="39" t="s">
        <v>401</v>
      </c>
      <c r="L23" s="39" t="s">
        <v>52</v>
      </c>
      <c r="M23" s="39">
        <v>6</v>
      </c>
      <c r="N23" s="39"/>
      <c r="O23" s="39">
        <v>13</v>
      </c>
      <c r="P23" s="3" t="s">
        <v>475</v>
      </c>
      <c r="Q23" s="47"/>
      <c r="R23" s="39"/>
      <c r="S23" s="43"/>
      <c r="T23" s="39"/>
      <c r="U23" s="39"/>
      <c r="V23" s="39" t="s">
        <v>465</v>
      </c>
    </row>
    <row r="24" spans="1:22" s="33" customFormat="1" ht="18" customHeight="1">
      <c r="A24" s="39">
        <v>14</v>
      </c>
      <c r="B24" s="42" t="s">
        <v>424</v>
      </c>
      <c r="C24" s="39" t="s">
        <v>115</v>
      </c>
      <c r="D24" s="45" t="s">
        <v>425</v>
      </c>
      <c r="E24" s="42" t="s">
        <v>426</v>
      </c>
      <c r="F24" s="48" t="s">
        <v>399</v>
      </c>
      <c r="G24" s="45" t="s">
        <v>410</v>
      </c>
      <c r="H24" s="39" t="s">
        <v>19</v>
      </c>
      <c r="I24" s="39" t="s">
        <v>20</v>
      </c>
      <c r="J24" s="39" t="s">
        <v>306</v>
      </c>
      <c r="K24" s="39" t="s">
        <v>235</v>
      </c>
      <c r="L24" s="39" t="s">
        <v>52</v>
      </c>
      <c r="M24" s="39">
        <v>6</v>
      </c>
      <c r="N24" s="39"/>
      <c r="O24" s="39">
        <v>19</v>
      </c>
      <c r="P24" s="3" t="s">
        <v>475</v>
      </c>
      <c r="Q24" s="47"/>
      <c r="R24" s="39"/>
      <c r="S24" s="43"/>
      <c r="T24" s="39"/>
      <c r="U24" s="39"/>
      <c r="V24" s="39" t="s">
        <v>465</v>
      </c>
    </row>
    <row r="25" spans="1:22" s="32" customFormat="1" ht="18" customHeight="1">
      <c r="A25" s="39">
        <v>1</v>
      </c>
      <c r="B25" s="42" t="s">
        <v>431</v>
      </c>
      <c r="C25" s="39" t="s">
        <v>22</v>
      </c>
      <c r="D25" s="43">
        <v>1977.04</v>
      </c>
      <c r="E25" s="42" t="s">
        <v>432</v>
      </c>
      <c r="F25" s="48" t="s">
        <v>428</v>
      </c>
      <c r="G25" s="45" t="s">
        <v>125</v>
      </c>
      <c r="H25" s="39" t="s">
        <v>19</v>
      </c>
      <c r="I25" s="39" t="s">
        <v>20</v>
      </c>
      <c r="J25" s="39" t="s">
        <v>334</v>
      </c>
      <c r="K25" s="39" t="s">
        <v>429</v>
      </c>
      <c r="L25" s="39" t="s">
        <v>52</v>
      </c>
      <c r="M25" s="39">
        <v>6</v>
      </c>
      <c r="N25" s="42"/>
      <c r="O25" s="39">
        <v>19</v>
      </c>
      <c r="P25" s="39">
        <v>108</v>
      </c>
      <c r="Q25" s="47">
        <f aca="true" t="shared" si="4" ref="Q25:Q43">P25*2/3</f>
        <v>72</v>
      </c>
      <c r="R25" s="39">
        <v>6</v>
      </c>
      <c r="S25" s="43">
        <f aca="true" t="shared" si="5" ref="S25:S43">SUM(Q25:R25)</f>
        <v>78</v>
      </c>
      <c r="T25" s="39">
        <v>1</v>
      </c>
      <c r="U25" s="39" t="s">
        <v>474</v>
      </c>
      <c r="V25" s="39"/>
    </row>
    <row r="26" spans="1:22" s="32" customFormat="1" ht="18" customHeight="1">
      <c r="A26" s="39">
        <v>2</v>
      </c>
      <c r="B26" s="42" t="s">
        <v>438</v>
      </c>
      <c r="C26" s="39" t="s">
        <v>22</v>
      </c>
      <c r="D26" s="43">
        <v>1977.03</v>
      </c>
      <c r="E26" s="42" t="s">
        <v>158</v>
      </c>
      <c r="F26" s="48" t="s">
        <v>428</v>
      </c>
      <c r="G26" s="45" t="s">
        <v>125</v>
      </c>
      <c r="H26" s="39" t="s">
        <v>19</v>
      </c>
      <c r="I26" s="39" t="s">
        <v>20</v>
      </c>
      <c r="J26" s="39" t="s">
        <v>334</v>
      </c>
      <c r="K26" s="39" t="s">
        <v>429</v>
      </c>
      <c r="L26" s="39" t="s">
        <v>52</v>
      </c>
      <c r="M26" s="39">
        <v>6</v>
      </c>
      <c r="N26" s="42"/>
      <c r="O26" s="39">
        <v>19</v>
      </c>
      <c r="P26" s="45" t="s">
        <v>453</v>
      </c>
      <c r="Q26" s="47">
        <f t="shared" si="4"/>
        <v>69.66666666666667</v>
      </c>
      <c r="R26" s="39">
        <v>6</v>
      </c>
      <c r="S26" s="43">
        <f t="shared" si="5"/>
        <v>75.66666666666667</v>
      </c>
      <c r="T26" s="39">
        <v>2</v>
      </c>
      <c r="U26" s="39" t="s">
        <v>474</v>
      </c>
      <c r="V26" s="39"/>
    </row>
    <row r="27" spans="1:22" s="32" customFormat="1" ht="16.5" customHeight="1">
      <c r="A27" s="39">
        <v>3</v>
      </c>
      <c r="B27" s="42" t="s">
        <v>435</v>
      </c>
      <c r="C27" s="39" t="s">
        <v>22</v>
      </c>
      <c r="D27" s="43">
        <v>1972.11</v>
      </c>
      <c r="E27" s="42" t="s">
        <v>116</v>
      </c>
      <c r="F27" s="48" t="s">
        <v>428</v>
      </c>
      <c r="G27" s="45" t="s">
        <v>436</v>
      </c>
      <c r="H27" s="39" t="s">
        <v>19</v>
      </c>
      <c r="I27" s="39" t="s">
        <v>20</v>
      </c>
      <c r="J27" s="39" t="s">
        <v>334</v>
      </c>
      <c r="K27" s="39" t="s">
        <v>429</v>
      </c>
      <c r="L27" s="39" t="s">
        <v>52</v>
      </c>
      <c r="M27" s="39">
        <v>6</v>
      </c>
      <c r="N27" s="42"/>
      <c r="O27" s="39">
        <v>23</v>
      </c>
      <c r="P27" s="39">
        <v>103</v>
      </c>
      <c r="Q27" s="47">
        <f t="shared" si="4"/>
        <v>68.66666666666667</v>
      </c>
      <c r="R27" s="39">
        <v>6</v>
      </c>
      <c r="S27" s="43">
        <f t="shared" si="5"/>
        <v>74.66666666666667</v>
      </c>
      <c r="T27" s="39">
        <v>3</v>
      </c>
      <c r="U27" s="39" t="s">
        <v>474</v>
      </c>
      <c r="V27" s="39"/>
    </row>
    <row r="28" spans="1:22" s="32" customFormat="1" ht="16.5" customHeight="1">
      <c r="A28" s="39">
        <v>4</v>
      </c>
      <c r="B28" s="42" t="s">
        <v>430</v>
      </c>
      <c r="C28" s="39" t="s">
        <v>22</v>
      </c>
      <c r="D28" s="39">
        <v>1977.12</v>
      </c>
      <c r="E28" s="42" t="s">
        <v>423</v>
      </c>
      <c r="F28" s="48" t="s">
        <v>428</v>
      </c>
      <c r="G28" s="45" t="s">
        <v>125</v>
      </c>
      <c r="H28" s="39" t="s">
        <v>19</v>
      </c>
      <c r="I28" s="39" t="s">
        <v>20</v>
      </c>
      <c r="J28" s="39" t="s">
        <v>334</v>
      </c>
      <c r="K28" s="39" t="s">
        <v>429</v>
      </c>
      <c r="L28" s="39" t="s">
        <v>52</v>
      </c>
      <c r="M28" s="39">
        <v>6</v>
      </c>
      <c r="N28" s="39"/>
      <c r="O28" s="39">
        <v>19</v>
      </c>
      <c r="P28" s="39">
        <v>99.5</v>
      </c>
      <c r="Q28" s="47">
        <f t="shared" si="4"/>
        <v>66.33333333333333</v>
      </c>
      <c r="R28" s="39">
        <v>6</v>
      </c>
      <c r="S28" s="43">
        <f t="shared" si="5"/>
        <v>72.33333333333333</v>
      </c>
      <c r="T28" s="39">
        <v>4</v>
      </c>
      <c r="U28" s="39" t="s">
        <v>474</v>
      </c>
      <c r="V28" s="39"/>
    </row>
    <row r="29" spans="1:22" s="32" customFormat="1" ht="16.5" customHeight="1">
      <c r="A29" s="39">
        <v>5</v>
      </c>
      <c r="B29" s="42" t="s">
        <v>441</v>
      </c>
      <c r="C29" s="39" t="s">
        <v>22</v>
      </c>
      <c r="D29" s="43">
        <v>1980.02</v>
      </c>
      <c r="E29" s="42" t="s">
        <v>442</v>
      </c>
      <c r="F29" s="48" t="s">
        <v>428</v>
      </c>
      <c r="G29" s="45" t="s">
        <v>443</v>
      </c>
      <c r="H29" s="39" t="s">
        <v>19</v>
      </c>
      <c r="I29" s="39" t="s">
        <v>20</v>
      </c>
      <c r="J29" s="39" t="s">
        <v>334</v>
      </c>
      <c r="K29" s="39" t="s">
        <v>372</v>
      </c>
      <c r="L29" s="39" t="s">
        <v>52</v>
      </c>
      <c r="M29" s="39">
        <v>6</v>
      </c>
      <c r="N29" s="42"/>
      <c r="O29" s="39">
        <v>16</v>
      </c>
      <c r="P29" s="39">
        <v>99</v>
      </c>
      <c r="Q29" s="47">
        <f t="shared" si="4"/>
        <v>66</v>
      </c>
      <c r="R29" s="39">
        <v>5</v>
      </c>
      <c r="S29" s="43">
        <f t="shared" si="5"/>
        <v>71</v>
      </c>
      <c r="T29" s="39">
        <v>5</v>
      </c>
      <c r="U29" s="39" t="s">
        <v>474</v>
      </c>
      <c r="V29" s="39"/>
    </row>
    <row r="30" spans="1:22" s="32" customFormat="1" ht="16.5" customHeight="1">
      <c r="A30" s="39">
        <v>6</v>
      </c>
      <c r="B30" s="42" t="s">
        <v>444</v>
      </c>
      <c r="C30" s="39" t="s">
        <v>115</v>
      </c>
      <c r="D30" s="43">
        <v>1977.01</v>
      </c>
      <c r="E30" s="42" t="s">
        <v>426</v>
      </c>
      <c r="F30" s="48" t="s">
        <v>428</v>
      </c>
      <c r="G30" s="45" t="s">
        <v>413</v>
      </c>
      <c r="H30" s="39" t="s">
        <v>19</v>
      </c>
      <c r="I30" s="39" t="s">
        <v>20</v>
      </c>
      <c r="J30" s="39" t="s">
        <v>334</v>
      </c>
      <c r="K30" s="39" t="s">
        <v>372</v>
      </c>
      <c r="L30" s="39" t="s">
        <v>52</v>
      </c>
      <c r="M30" s="39">
        <v>6</v>
      </c>
      <c r="N30" s="42"/>
      <c r="O30" s="39">
        <v>16</v>
      </c>
      <c r="P30" s="39">
        <v>90.5</v>
      </c>
      <c r="Q30" s="47">
        <f t="shared" si="4"/>
        <v>60.333333333333336</v>
      </c>
      <c r="R30" s="39">
        <v>5</v>
      </c>
      <c r="S30" s="43">
        <f t="shared" si="5"/>
        <v>65.33333333333334</v>
      </c>
      <c r="T30" s="39">
        <v>6</v>
      </c>
      <c r="U30" s="39" t="s">
        <v>474</v>
      </c>
      <c r="V30" s="39"/>
    </row>
    <row r="31" spans="1:22" s="32" customFormat="1" ht="16.5" customHeight="1">
      <c r="A31" s="39">
        <v>7</v>
      </c>
      <c r="B31" s="42" t="s">
        <v>439</v>
      </c>
      <c r="C31" s="39" t="s">
        <v>22</v>
      </c>
      <c r="D31" s="43">
        <v>1977.1</v>
      </c>
      <c r="E31" s="42" t="s">
        <v>233</v>
      </c>
      <c r="F31" s="48" t="s">
        <v>428</v>
      </c>
      <c r="G31" s="45" t="s">
        <v>125</v>
      </c>
      <c r="H31" s="39" t="s">
        <v>19</v>
      </c>
      <c r="I31" s="39" t="s">
        <v>20</v>
      </c>
      <c r="J31" s="39" t="s">
        <v>334</v>
      </c>
      <c r="K31" s="39" t="s">
        <v>429</v>
      </c>
      <c r="L31" s="39" t="s">
        <v>52</v>
      </c>
      <c r="M31" s="39">
        <v>6</v>
      </c>
      <c r="N31" s="42"/>
      <c r="O31" s="39">
        <v>19</v>
      </c>
      <c r="P31" s="39">
        <v>88.5</v>
      </c>
      <c r="Q31" s="47">
        <f t="shared" si="4"/>
        <v>59</v>
      </c>
      <c r="R31" s="39">
        <v>6</v>
      </c>
      <c r="S31" s="43">
        <f t="shared" si="5"/>
        <v>65</v>
      </c>
      <c r="T31" s="39">
        <v>7</v>
      </c>
      <c r="U31" s="39" t="s">
        <v>474</v>
      </c>
      <c r="V31" s="39"/>
    </row>
    <row r="32" spans="1:22" s="32" customFormat="1" ht="16.5" customHeight="1">
      <c r="A32" s="39">
        <v>8</v>
      </c>
      <c r="B32" s="42" t="s">
        <v>445</v>
      </c>
      <c r="C32" s="39" t="s">
        <v>115</v>
      </c>
      <c r="D32" s="43">
        <v>1978.12</v>
      </c>
      <c r="E32" s="42" t="s">
        <v>404</v>
      </c>
      <c r="F32" s="48" t="s">
        <v>428</v>
      </c>
      <c r="G32" s="45" t="s">
        <v>123</v>
      </c>
      <c r="H32" s="39" t="s">
        <v>19</v>
      </c>
      <c r="I32" s="39" t="s">
        <v>20</v>
      </c>
      <c r="J32" s="39" t="s">
        <v>334</v>
      </c>
      <c r="K32" s="39" t="s">
        <v>429</v>
      </c>
      <c r="L32" s="39" t="s">
        <v>52</v>
      </c>
      <c r="M32" s="39">
        <v>6</v>
      </c>
      <c r="N32" s="42"/>
      <c r="O32" s="39">
        <v>18</v>
      </c>
      <c r="P32" s="39">
        <v>79.5</v>
      </c>
      <c r="Q32" s="47">
        <f t="shared" si="4"/>
        <v>53</v>
      </c>
      <c r="R32" s="39">
        <v>6</v>
      </c>
      <c r="S32" s="43">
        <f t="shared" si="5"/>
        <v>59</v>
      </c>
      <c r="T32" s="39">
        <v>8</v>
      </c>
      <c r="U32" s="39" t="s">
        <v>474</v>
      </c>
      <c r="V32" s="39"/>
    </row>
    <row r="33" spans="1:22" s="32" customFormat="1" ht="16.5" customHeight="1">
      <c r="A33" s="39">
        <v>9</v>
      </c>
      <c r="B33" s="42" t="s">
        <v>427</v>
      </c>
      <c r="C33" s="39" t="s">
        <v>115</v>
      </c>
      <c r="D33" s="39">
        <v>1976.08</v>
      </c>
      <c r="E33" s="42" t="s">
        <v>407</v>
      </c>
      <c r="F33" s="48" t="s">
        <v>428</v>
      </c>
      <c r="G33" s="45" t="s">
        <v>410</v>
      </c>
      <c r="H33" s="39" t="s">
        <v>19</v>
      </c>
      <c r="I33" s="39" t="s">
        <v>20</v>
      </c>
      <c r="J33" s="39" t="s">
        <v>334</v>
      </c>
      <c r="K33" s="39" t="s">
        <v>429</v>
      </c>
      <c r="L33" s="39" t="s">
        <v>52</v>
      </c>
      <c r="M33" s="39">
        <v>6</v>
      </c>
      <c r="N33" s="39"/>
      <c r="O33" s="39">
        <v>18</v>
      </c>
      <c r="P33" s="39">
        <v>73</v>
      </c>
      <c r="Q33" s="47">
        <f t="shared" si="4"/>
        <v>48.666666666666664</v>
      </c>
      <c r="R33" s="39">
        <v>6</v>
      </c>
      <c r="S33" s="43">
        <f t="shared" si="5"/>
        <v>54.666666666666664</v>
      </c>
      <c r="T33" s="39">
        <v>9</v>
      </c>
      <c r="U33" s="39"/>
      <c r="V33" s="39"/>
    </row>
    <row r="34" spans="1:22" s="32" customFormat="1" ht="16.5" customHeight="1">
      <c r="A34" s="39">
        <v>10</v>
      </c>
      <c r="B34" s="42" t="s">
        <v>433</v>
      </c>
      <c r="C34" s="39" t="s">
        <v>22</v>
      </c>
      <c r="D34" s="43">
        <v>1970.03</v>
      </c>
      <c r="E34" s="42" t="s">
        <v>124</v>
      </c>
      <c r="F34" s="48" t="s">
        <v>428</v>
      </c>
      <c r="G34" s="45" t="s">
        <v>177</v>
      </c>
      <c r="H34" s="39" t="s">
        <v>19</v>
      </c>
      <c r="I34" s="39" t="s">
        <v>20</v>
      </c>
      <c r="J34" s="39" t="s">
        <v>334</v>
      </c>
      <c r="K34" s="39" t="s">
        <v>429</v>
      </c>
      <c r="L34" s="39" t="s">
        <v>52</v>
      </c>
      <c r="M34" s="39">
        <v>6</v>
      </c>
      <c r="N34" s="42"/>
      <c r="O34" s="39">
        <v>27</v>
      </c>
      <c r="P34" s="39">
        <v>72</v>
      </c>
      <c r="Q34" s="47">
        <f t="shared" si="4"/>
        <v>48</v>
      </c>
      <c r="R34" s="39">
        <v>6</v>
      </c>
      <c r="S34" s="43">
        <f t="shared" si="5"/>
        <v>54</v>
      </c>
      <c r="T34" s="39">
        <v>10</v>
      </c>
      <c r="U34" s="39"/>
      <c r="V34" s="39"/>
    </row>
    <row r="35" spans="1:22" s="32" customFormat="1" ht="16.5" customHeight="1">
      <c r="A35" s="39">
        <v>11</v>
      </c>
      <c r="B35" s="42" t="s">
        <v>437</v>
      </c>
      <c r="C35" s="39" t="s">
        <v>115</v>
      </c>
      <c r="D35" s="43">
        <v>1979.03</v>
      </c>
      <c r="E35" s="42" t="s">
        <v>128</v>
      </c>
      <c r="F35" s="48" t="s">
        <v>428</v>
      </c>
      <c r="G35" s="45" t="s">
        <v>307</v>
      </c>
      <c r="H35" s="39" t="s">
        <v>19</v>
      </c>
      <c r="I35" s="39" t="s">
        <v>20</v>
      </c>
      <c r="J35" s="39" t="s">
        <v>334</v>
      </c>
      <c r="K35" s="39" t="s">
        <v>429</v>
      </c>
      <c r="L35" s="39" t="s">
        <v>52</v>
      </c>
      <c r="M35" s="39">
        <v>6</v>
      </c>
      <c r="N35" s="42"/>
      <c r="O35" s="39">
        <v>17</v>
      </c>
      <c r="P35" s="39">
        <v>70</v>
      </c>
      <c r="Q35" s="47">
        <f t="shared" si="4"/>
        <v>46.666666666666664</v>
      </c>
      <c r="R35" s="39">
        <v>5.5</v>
      </c>
      <c r="S35" s="43">
        <f t="shared" si="5"/>
        <v>52.166666666666664</v>
      </c>
      <c r="T35" s="39">
        <v>11</v>
      </c>
      <c r="U35" s="39"/>
      <c r="V35" s="39"/>
    </row>
    <row r="36" spans="1:22" s="32" customFormat="1" ht="16.5" customHeight="1">
      <c r="A36" s="39">
        <v>12</v>
      </c>
      <c r="B36" s="42" t="s">
        <v>440</v>
      </c>
      <c r="C36" s="39" t="s">
        <v>115</v>
      </c>
      <c r="D36" s="43">
        <v>1975.1</v>
      </c>
      <c r="E36" s="42" t="s">
        <v>423</v>
      </c>
      <c r="F36" s="48" t="s">
        <v>428</v>
      </c>
      <c r="G36" s="45" t="s">
        <v>125</v>
      </c>
      <c r="H36" s="39" t="s">
        <v>19</v>
      </c>
      <c r="I36" s="39" t="s">
        <v>20</v>
      </c>
      <c r="J36" s="39" t="s">
        <v>334</v>
      </c>
      <c r="K36" s="39" t="s">
        <v>429</v>
      </c>
      <c r="L36" s="39" t="s">
        <v>52</v>
      </c>
      <c r="M36" s="39">
        <v>6</v>
      </c>
      <c r="N36" s="42"/>
      <c r="O36" s="39">
        <v>17</v>
      </c>
      <c r="P36" s="39">
        <v>58</v>
      </c>
      <c r="Q36" s="47">
        <f t="shared" si="4"/>
        <v>38.666666666666664</v>
      </c>
      <c r="R36" s="39">
        <v>5.5</v>
      </c>
      <c r="S36" s="43">
        <f t="shared" si="5"/>
        <v>44.166666666666664</v>
      </c>
      <c r="T36" s="39">
        <v>12</v>
      </c>
      <c r="U36" s="39"/>
      <c r="V36" s="39"/>
    </row>
    <row r="37" spans="1:22" s="32" customFormat="1" ht="16.5" customHeight="1">
      <c r="A37" s="39">
        <v>13</v>
      </c>
      <c r="B37" s="42" t="s">
        <v>434</v>
      </c>
      <c r="C37" s="39" t="s">
        <v>22</v>
      </c>
      <c r="D37" s="43">
        <v>1975.04</v>
      </c>
      <c r="E37" s="42" t="s">
        <v>128</v>
      </c>
      <c r="F37" s="48" t="s">
        <v>428</v>
      </c>
      <c r="G37" s="45" t="s">
        <v>410</v>
      </c>
      <c r="H37" s="39" t="s">
        <v>19</v>
      </c>
      <c r="I37" s="39" t="s">
        <v>20</v>
      </c>
      <c r="J37" s="39" t="s">
        <v>334</v>
      </c>
      <c r="K37" s="39" t="s">
        <v>429</v>
      </c>
      <c r="L37" s="39" t="s">
        <v>52</v>
      </c>
      <c r="M37" s="39">
        <v>6</v>
      </c>
      <c r="N37" s="42"/>
      <c r="O37" s="39">
        <v>20</v>
      </c>
      <c r="P37" s="39">
        <v>56.5</v>
      </c>
      <c r="Q37" s="47">
        <f t="shared" si="4"/>
        <v>37.666666666666664</v>
      </c>
      <c r="R37" s="39">
        <v>6</v>
      </c>
      <c r="S37" s="43">
        <f t="shared" si="5"/>
        <v>43.666666666666664</v>
      </c>
      <c r="T37" s="39">
        <v>13</v>
      </c>
      <c r="U37" s="39"/>
      <c r="V37" s="39"/>
    </row>
    <row r="38" spans="1:22" s="2" customFormat="1" ht="18" customHeight="1">
      <c r="A38" s="39">
        <v>1</v>
      </c>
      <c r="B38" s="42" t="s">
        <v>308</v>
      </c>
      <c r="C38" s="39" t="s">
        <v>115</v>
      </c>
      <c r="D38" s="43">
        <v>1978.11</v>
      </c>
      <c r="E38" s="42" t="s">
        <v>309</v>
      </c>
      <c r="F38" s="48" t="s">
        <v>129</v>
      </c>
      <c r="G38" s="45" t="s">
        <v>307</v>
      </c>
      <c r="H38" s="39" t="s">
        <v>19</v>
      </c>
      <c r="I38" s="39" t="s">
        <v>20</v>
      </c>
      <c r="J38" s="39" t="s">
        <v>131</v>
      </c>
      <c r="K38" s="39" t="s">
        <v>132</v>
      </c>
      <c r="L38" s="39" t="s">
        <v>52</v>
      </c>
      <c r="M38" s="39">
        <v>6</v>
      </c>
      <c r="N38" s="42"/>
      <c r="O38" s="39">
        <v>17</v>
      </c>
      <c r="P38" s="39">
        <v>79.5</v>
      </c>
      <c r="Q38" s="47">
        <f t="shared" si="4"/>
        <v>53</v>
      </c>
      <c r="R38" s="39">
        <v>5.5</v>
      </c>
      <c r="S38" s="43">
        <f t="shared" si="5"/>
        <v>58.5</v>
      </c>
      <c r="T38" s="39">
        <v>1</v>
      </c>
      <c r="U38" s="39" t="s">
        <v>474</v>
      </c>
      <c r="V38" s="39"/>
    </row>
    <row r="39" spans="1:22" s="2" customFormat="1" ht="18" customHeight="1">
      <c r="A39" s="39">
        <v>2</v>
      </c>
      <c r="B39" s="42" t="s">
        <v>127</v>
      </c>
      <c r="C39" s="39" t="s">
        <v>115</v>
      </c>
      <c r="D39" s="39">
        <v>1980.01</v>
      </c>
      <c r="E39" s="42" t="s">
        <v>128</v>
      </c>
      <c r="F39" s="48" t="s">
        <v>129</v>
      </c>
      <c r="G39" s="45" t="s">
        <v>130</v>
      </c>
      <c r="H39" s="39" t="s">
        <v>19</v>
      </c>
      <c r="I39" s="39" t="s">
        <v>20</v>
      </c>
      <c r="J39" s="39" t="s">
        <v>131</v>
      </c>
      <c r="K39" s="39" t="s">
        <v>132</v>
      </c>
      <c r="L39" s="39" t="s">
        <v>52</v>
      </c>
      <c r="M39" s="39">
        <v>6</v>
      </c>
      <c r="N39" s="39"/>
      <c r="O39" s="39">
        <v>13</v>
      </c>
      <c r="P39" s="39">
        <v>80</v>
      </c>
      <c r="Q39" s="47">
        <f t="shared" si="4"/>
        <v>53.333333333333336</v>
      </c>
      <c r="R39" s="39">
        <v>3.5</v>
      </c>
      <c r="S39" s="43">
        <f t="shared" si="5"/>
        <v>56.833333333333336</v>
      </c>
      <c r="T39" s="39">
        <v>2</v>
      </c>
      <c r="U39" s="39"/>
      <c r="V39" s="39"/>
    </row>
    <row r="40" spans="1:22" s="2" customFormat="1" ht="18" customHeight="1">
      <c r="A40" s="39">
        <v>3</v>
      </c>
      <c r="B40" s="42" t="s">
        <v>451</v>
      </c>
      <c r="C40" s="39" t="s">
        <v>22</v>
      </c>
      <c r="D40" s="43">
        <v>1982.12</v>
      </c>
      <c r="E40" s="42" t="s">
        <v>124</v>
      </c>
      <c r="F40" s="48" t="s">
        <v>129</v>
      </c>
      <c r="G40" s="45" t="s">
        <v>261</v>
      </c>
      <c r="H40" s="39" t="s">
        <v>19</v>
      </c>
      <c r="I40" s="39" t="s">
        <v>53</v>
      </c>
      <c r="J40" s="39" t="s">
        <v>131</v>
      </c>
      <c r="K40" s="39" t="s">
        <v>132</v>
      </c>
      <c r="L40" s="39" t="s">
        <v>52</v>
      </c>
      <c r="M40" s="39">
        <v>6</v>
      </c>
      <c r="N40" s="42"/>
      <c r="O40" s="39">
        <v>15</v>
      </c>
      <c r="P40" s="39">
        <v>71.5</v>
      </c>
      <c r="Q40" s="47">
        <f t="shared" si="4"/>
        <v>47.666666666666664</v>
      </c>
      <c r="R40" s="39">
        <v>4.5</v>
      </c>
      <c r="S40" s="43">
        <f t="shared" si="5"/>
        <v>52.166666666666664</v>
      </c>
      <c r="T40" s="39">
        <v>3</v>
      </c>
      <c r="U40" s="39"/>
      <c r="V40" s="39"/>
    </row>
    <row r="41" spans="1:22" s="2" customFormat="1" ht="18" customHeight="1">
      <c r="A41" s="39">
        <v>1</v>
      </c>
      <c r="B41" s="42" t="s">
        <v>310</v>
      </c>
      <c r="C41" s="39" t="s">
        <v>115</v>
      </c>
      <c r="D41" s="43">
        <v>1962.09</v>
      </c>
      <c r="E41" s="42" t="s">
        <v>311</v>
      </c>
      <c r="F41" s="48" t="s">
        <v>312</v>
      </c>
      <c r="G41" s="45" t="s">
        <v>313</v>
      </c>
      <c r="H41" s="39" t="s">
        <v>20</v>
      </c>
      <c r="I41" s="39" t="s">
        <v>20</v>
      </c>
      <c r="J41" s="39" t="s">
        <v>162</v>
      </c>
      <c r="K41" s="39" t="s">
        <v>314</v>
      </c>
      <c r="L41" s="39" t="s">
        <v>52</v>
      </c>
      <c r="M41" s="39">
        <v>6</v>
      </c>
      <c r="N41" s="39"/>
      <c r="O41" s="39">
        <v>33</v>
      </c>
      <c r="P41" s="39">
        <v>44.5</v>
      </c>
      <c r="Q41" s="47">
        <f t="shared" si="4"/>
        <v>29.666666666666668</v>
      </c>
      <c r="R41" s="39">
        <v>6</v>
      </c>
      <c r="S41" s="43">
        <f t="shared" si="5"/>
        <v>35.66666666666667</v>
      </c>
      <c r="T41" s="39">
        <v>1</v>
      </c>
      <c r="U41" s="39" t="s">
        <v>474</v>
      </c>
      <c r="V41" s="39"/>
    </row>
    <row r="42" spans="1:22" s="2" customFormat="1" ht="18" customHeight="1">
      <c r="A42" s="39">
        <v>2</v>
      </c>
      <c r="B42" s="39" t="s">
        <v>315</v>
      </c>
      <c r="C42" s="39" t="s">
        <v>22</v>
      </c>
      <c r="D42" s="39">
        <v>1979.06</v>
      </c>
      <c r="E42" s="39" t="s">
        <v>233</v>
      </c>
      <c r="F42" s="48" t="s">
        <v>312</v>
      </c>
      <c r="G42" s="45" t="s">
        <v>316</v>
      </c>
      <c r="H42" s="39" t="s">
        <v>19</v>
      </c>
      <c r="I42" s="39" t="s">
        <v>20</v>
      </c>
      <c r="J42" s="39" t="s">
        <v>162</v>
      </c>
      <c r="K42" s="39" t="s">
        <v>317</v>
      </c>
      <c r="L42" s="39" t="s">
        <v>52</v>
      </c>
      <c r="M42" s="39">
        <v>6</v>
      </c>
      <c r="N42" s="39"/>
      <c r="O42" s="39">
        <v>17</v>
      </c>
      <c r="P42" s="39">
        <v>45</v>
      </c>
      <c r="Q42" s="47">
        <f t="shared" si="4"/>
        <v>30</v>
      </c>
      <c r="R42" s="39">
        <v>5.5</v>
      </c>
      <c r="S42" s="43">
        <f t="shared" si="5"/>
        <v>35.5</v>
      </c>
      <c r="T42" s="39">
        <v>2</v>
      </c>
      <c r="U42" s="39"/>
      <c r="V42" s="39"/>
    </row>
    <row r="43" spans="1:22" s="2" customFormat="1" ht="18" customHeight="1">
      <c r="A43" s="39">
        <v>1</v>
      </c>
      <c r="B43" s="42" t="s">
        <v>318</v>
      </c>
      <c r="C43" s="39" t="s">
        <v>22</v>
      </c>
      <c r="D43" s="42">
        <v>1975.05</v>
      </c>
      <c r="E43" s="42" t="s">
        <v>260</v>
      </c>
      <c r="F43" s="39" t="s">
        <v>319</v>
      </c>
      <c r="G43" s="45" t="s">
        <v>320</v>
      </c>
      <c r="H43" s="39" t="s">
        <v>19</v>
      </c>
      <c r="I43" s="39" t="s">
        <v>21</v>
      </c>
      <c r="J43" s="39" t="s">
        <v>82</v>
      </c>
      <c r="K43" s="39" t="s">
        <v>321</v>
      </c>
      <c r="L43" s="39" t="s">
        <v>52</v>
      </c>
      <c r="M43" s="39">
        <v>6</v>
      </c>
      <c r="N43" s="39"/>
      <c r="O43" s="39">
        <v>24</v>
      </c>
      <c r="P43" s="39">
        <v>84</v>
      </c>
      <c r="Q43" s="47">
        <f t="shared" si="4"/>
        <v>56</v>
      </c>
      <c r="R43" s="39">
        <v>6</v>
      </c>
      <c r="S43" s="43">
        <f t="shared" si="5"/>
        <v>62</v>
      </c>
      <c r="T43" s="39">
        <v>1</v>
      </c>
      <c r="U43" s="39" t="s">
        <v>474</v>
      </c>
      <c r="V43" s="39"/>
    </row>
  </sheetData>
  <sheetProtection password="CF6E" sheet="1"/>
  <autoFilter ref="A3:V43"/>
  <mergeCells count="17">
    <mergeCell ref="A1:V1"/>
    <mergeCell ref="B2:B3"/>
    <mergeCell ref="C2:C3"/>
    <mergeCell ref="D2:D3"/>
    <mergeCell ref="E2:E3"/>
    <mergeCell ref="U2:U3"/>
    <mergeCell ref="H2:H3"/>
    <mergeCell ref="A2:A3"/>
    <mergeCell ref="V2:V3"/>
    <mergeCell ref="O2:O3"/>
    <mergeCell ref="F2:F3"/>
    <mergeCell ref="P2:T2"/>
    <mergeCell ref="L2:L3"/>
    <mergeCell ref="G2:G3"/>
    <mergeCell ref="M2:N2"/>
    <mergeCell ref="I2:J2"/>
    <mergeCell ref="K2:K3"/>
  </mergeCells>
  <printOptions horizontalCentered="1"/>
  <pageMargins left="0.35433070866141736" right="0.15748031496062992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rqy</dc:creator>
  <cp:keywords/>
  <dc:description/>
  <cp:lastModifiedBy>永顺电脑</cp:lastModifiedBy>
  <cp:lastPrinted>2017-05-16T03:37:29Z</cp:lastPrinted>
  <dcterms:created xsi:type="dcterms:W3CDTF">2009-07-22T04:55:03Z</dcterms:created>
  <dcterms:modified xsi:type="dcterms:W3CDTF">2017-05-16T08:39:41Z</dcterms:modified>
  <cp:category/>
  <cp:version/>
  <cp:contentType/>
  <cp:contentStatus/>
</cp:coreProperties>
</file>