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苍南县2019年招聘中小学（幼儿园）教师拟录用人员名单" sheetId="1" r:id="rId1"/>
    <sheet name="Sheet1" sheetId="2" r:id="rId2"/>
  </sheets>
  <definedNames>
    <definedName name="_xlnm.Print_Area" localSheetId="0">'苍南县2019年招聘中小学（幼儿园）教师拟录用人员名单'!$A$1:$X$6</definedName>
    <definedName name="_xlnm.Print_Titles" localSheetId="0">'苍南县2019年招聘中小学（幼儿园）教师拟录用人员名单'!$2:$2</definedName>
    <definedName name="_xlnm._FilterDatabase" localSheetId="0" hidden="1">'苍南县2019年招聘中小学（幼儿园）教师拟录用人员名单'!$A$2:$DG$6</definedName>
  </definedNames>
  <calcPr calcId="144525"/>
</workbook>
</file>

<file path=xl/sharedStrings.xml><?xml version="1.0" encoding="utf-8"?>
<sst xmlns="http://schemas.openxmlformats.org/spreadsheetml/2006/main" count="45" uniqueCount="40">
  <si>
    <r>
      <t>苍南县</t>
    </r>
    <r>
      <rPr>
        <b/>
        <sz val="18"/>
        <rFont val="Arial"/>
        <charset val="0"/>
      </rPr>
      <t>2019</t>
    </r>
    <r>
      <rPr>
        <b/>
        <sz val="18"/>
        <rFont val="宋体"/>
        <charset val="0"/>
      </rPr>
      <t>年招聘中小学（幼儿园）教师拟录用人员名单</t>
    </r>
  </si>
  <si>
    <t>序号</t>
  </si>
  <si>
    <t>姓名</t>
  </si>
  <si>
    <t>性别</t>
  </si>
  <si>
    <t>报考岗位</t>
  </si>
  <si>
    <t>报考专业学科</t>
  </si>
  <si>
    <t>职位代码</t>
  </si>
  <si>
    <t>准考证号</t>
  </si>
  <si>
    <t>试场号</t>
  </si>
  <si>
    <t>试场座位号</t>
  </si>
  <si>
    <t>教育基础知识成绩（占30分）</t>
  </si>
  <si>
    <t>小学语文重考准考证号</t>
  </si>
  <si>
    <t>专业理论成绩（占70分）</t>
  </si>
  <si>
    <t>合计分</t>
  </si>
  <si>
    <t>技能测试顺序号</t>
  </si>
  <si>
    <t>技能测试成绩</t>
  </si>
  <si>
    <t>试课室号</t>
  </si>
  <si>
    <t>试课顺序号</t>
  </si>
  <si>
    <t>试课考核成绩</t>
  </si>
  <si>
    <r>
      <rPr>
        <sz val="9"/>
        <rFont val="宋体"/>
        <charset val="134"/>
      </rPr>
      <t>笔试成绩</t>
    </r>
    <r>
      <rPr>
        <sz val="9"/>
        <rFont val="Arial"/>
        <charset val="134"/>
      </rPr>
      <t>50%</t>
    </r>
  </si>
  <si>
    <t>（基本功及技能测试60%+试课成绩折算分40%）50%</t>
  </si>
  <si>
    <t>试课成绩50%</t>
  </si>
  <si>
    <t>总成绩</t>
  </si>
  <si>
    <t>邵力</t>
  </si>
  <si>
    <t>男</t>
  </si>
  <si>
    <t>中学（含高中）岗位</t>
  </si>
  <si>
    <t>中学信息技术</t>
  </si>
  <si>
    <t>108</t>
  </si>
  <si>
    <t>李璋璋</t>
  </si>
  <si>
    <t>女</t>
  </si>
  <si>
    <t>职高岗位</t>
  </si>
  <si>
    <t>职高电子商务</t>
  </si>
  <si>
    <t>112</t>
  </si>
  <si>
    <t>吕佳佳</t>
  </si>
  <si>
    <t>小学岗位</t>
  </si>
  <si>
    <t>小学数学</t>
  </si>
  <si>
    <t>202</t>
  </si>
  <si>
    <t>唐丽芳</t>
  </si>
  <si>
    <t>小学体育</t>
  </si>
  <si>
    <t>205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</si>
</sst>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0"/>
      <name val="Arial"/>
      <charset val="0"/>
    </font>
    <font>
      <sz val="9"/>
      <color rgb="FFFF0000"/>
      <name val="Arial"/>
      <charset val="0"/>
    </font>
    <font>
      <sz val="9"/>
      <name val="Arial"/>
      <charset val="0"/>
    </font>
    <font>
      <sz val="8"/>
      <name val="Arial"/>
      <charset val="0"/>
    </font>
    <font>
      <b/>
      <sz val="18"/>
      <name val="宋体"/>
      <charset val="0"/>
    </font>
    <font>
      <b/>
      <sz val="18"/>
      <name val="Arial"/>
      <charset val="0"/>
    </font>
    <font>
      <sz val="9"/>
      <name val="宋体"/>
      <charset val="134"/>
    </font>
    <font>
      <sz val="9"/>
      <name val="宋体"/>
      <charset val="0"/>
    </font>
    <font>
      <b/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6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A1" sqref="A1:X1"/>
    </sheetView>
  </sheetViews>
  <sheetFormatPr defaultColWidth="9.14285714285714" defaultRowHeight="12.75" outlineLevelRow="5"/>
  <cols>
    <col min="1" max="2" width="6.42857142857143" style="1" customWidth="1"/>
    <col min="3" max="3" width="4.71428571428571" style="1" customWidth="1"/>
    <col min="4" max="4" width="16.4285714285714" style="1" customWidth="1"/>
    <col min="5" max="5" width="21.8571428571429" style="1" customWidth="1"/>
    <col min="6" max="6" width="6.42857142857143" style="1" customWidth="1"/>
    <col min="7" max="7" width="12.4285714285714" style="1" customWidth="1"/>
    <col min="8" max="9" width="5" style="1" customWidth="1"/>
    <col min="10" max="10" width="7" style="1" customWidth="1"/>
    <col min="11" max="11" width="14.5714285714286" style="1" customWidth="1"/>
    <col min="12" max="12" width="5.57142857142857" style="1" customWidth="1"/>
    <col min="13" max="13" width="6.14285714285714" style="1" customWidth="1"/>
    <col min="14" max="14" width="8.85714285714286" style="1" customWidth="1"/>
    <col min="15" max="15" width="5.85714285714286" style="1" customWidth="1"/>
    <col min="16" max="16" width="5.71428571428571" style="1" customWidth="1"/>
    <col min="17" max="17" width="6.85714285714286" style="1" customWidth="1"/>
    <col min="18" max="18" width="4.85714285714286" style="5" customWidth="1"/>
    <col min="19" max="19" width="5.28571428571429" style="1" customWidth="1"/>
    <col min="20" max="20" width="7.57142857142857" style="1" customWidth="1"/>
    <col min="21" max="21" width="8" style="6" customWidth="1"/>
    <col min="22" max="22" width="7.85714285714286" style="6" customWidth="1"/>
    <col min="23" max="23" width="6.28571428571429" style="1" customWidth="1"/>
    <col min="24" max="24" width="11.8571428571429" style="6" customWidth="1"/>
    <col min="25" max="110" width="9.14285714285714" style="1"/>
    <col min="111" max="111" width="11.7142857142857" style="1"/>
    <col min="112" max="16240" width="10.1428571428571" style="1"/>
    <col min="16241" max="16384" width="9.14285714285714" style="1"/>
  </cols>
  <sheetData>
    <row r="1" ht="48" customHeight="1" spans="1:2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2"/>
      <c r="V1" s="12"/>
      <c r="W1" s="8"/>
      <c r="X1" s="8"/>
    </row>
    <row r="2" s="1" customFormat="1" ht="101" customHeight="1" spans="1: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8</v>
      </c>
      <c r="M2" s="9" t="s">
        <v>9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13" t="s">
        <v>19</v>
      </c>
      <c r="V2" s="13" t="s">
        <v>20</v>
      </c>
      <c r="W2" s="9" t="s">
        <v>21</v>
      </c>
      <c r="X2" s="13" t="s">
        <v>22</v>
      </c>
    </row>
    <row r="3" s="2" customFormat="1" ht="22.5" customHeight="1" spans="1:108">
      <c r="A3" s="10">
        <v>1</v>
      </c>
      <c r="B3" s="9" t="s">
        <v>23</v>
      </c>
      <c r="C3" s="9" t="s">
        <v>24</v>
      </c>
      <c r="D3" s="9" t="s">
        <v>25</v>
      </c>
      <c r="E3" s="9" t="s">
        <v>26</v>
      </c>
      <c r="F3" s="11" t="s">
        <v>27</v>
      </c>
      <c r="G3" s="11">
        <v>2019000400</v>
      </c>
      <c r="H3" s="11">
        <v>14</v>
      </c>
      <c r="I3" s="11">
        <v>13</v>
      </c>
      <c r="J3" s="11">
        <v>11</v>
      </c>
      <c r="K3" s="11"/>
      <c r="L3" s="11"/>
      <c r="M3" s="11"/>
      <c r="N3" s="11">
        <v>41</v>
      </c>
      <c r="O3" s="11">
        <f>J3+N3</f>
        <v>52</v>
      </c>
      <c r="P3" s="11"/>
      <c r="Q3" s="11"/>
      <c r="R3" s="9">
        <v>11</v>
      </c>
      <c r="S3" s="11">
        <v>10</v>
      </c>
      <c r="T3" s="14">
        <v>85.4</v>
      </c>
      <c r="U3" s="15">
        <f>O3*50%</f>
        <v>26</v>
      </c>
      <c r="V3" s="11"/>
      <c r="W3" s="9">
        <f>T3*50%</f>
        <v>42.7</v>
      </c>
      <c r="X3" s="16">
        <f>U3+W3</f>
        <v>68.7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="3" customFormat="1" ht="22.5" customHeight="1" spans="1:108">
      <c r="A4" s="10">
        <v>2</v>
      </c>
      <c r="B4" s="9" t="s">
        <v>28</v>
      </c>
      <c r="C4" s="9" t="s">
        <v>29</v>
      </c>
      <c r="D4" s="9" t="s">
        <v>30</v>
      </c>
      <c r="E4" s="9" t="s">
        <v>31</v>
      </c>
      <c r="F4" s="11" t="s">
        <v>32</v>
      </c>
      <c r="G4" s="11">
        <v>2019000025</v>
      </c>
      <c r="H4" s="11">
        <v>1</v>
      </c>
      <c r="I4" s="11">
        <v>25</v>
      </c>
      <c r="J4" s="11">
        <v>16.5</v>
      </c>
      <c r="K4" s="11"/>
      <c r="L4" s="11"/>
      <c r="M4" s="11"/>
      <c r="N4" s="11">
        <v>35</v>
      </c>
      <c r="O4" s="11">
        <v>51.5</v>
      </c>
      <c r="P4" s="11"/>
      <c r="Q4" s="11"/>
      <c r="R4" s="9">
        <v>10</v>
      </c>
      <c r="S4" s="11">
        <v>3</v>
      </c>
      <c r="T4" s="14">
        <v>79.36</v>
      </c>
      <c r="U4" s="15">
        <f>O4*50%</f>
        <v>25.75</v>
      </c>
      <c r="V4" s="11"/>
      <c r="W4" s="9">
        <f>T4*50%</f>
        <v>39.68</v>
      </c>
      <c r="X4" s="16">
        <f>U4+W4</f>
        <v>65.43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</row>
    <row r="5" s="4" customFormat="1" ht="18.75" customHeight="1" spans="1:108">
      <c r="A5" s="10">
        <v>3</v>
      </c>
      <c r="B5" s="9" t="s">
        <v>33</v>
      </c>
      <c r="C5" s="9" t="s">
        <v>29</v>
      </c>
      <c r="D5" s="9" t="s">
        <v>34</v>
      </c>
      <c r="E5" s="9" t="s">
        <v>35</v>
      </c>
      <c r="F5" s="11" t="s">
        <v>36</v>
      </c>
      <c r="G5" s="11">
        <v>2019001520</v>
      </c>
      <c r="H5" s="11">
        <v>52</v>
      </c>
      <c r="I5" s="11">
        <v>15</v>
      </c>
      <c r="J5" s="11">
        <v>14</v>
      </c>
      <c r="K5" s="11"/>
      <c r="L5" s="11"/>
      <c r="M5" s="11"/>
      <c r="N5" s="11">
        <v>42.5</v>
      </c>
      <c r="O5" s="11">
        <v>56.5</v>
      </c>
      <c r="P5" s="11"/>
      <c r="Q5" s="11"/>
      <c r="R5" s="9">
        <v>6</v>
      </c>
      <c r="S5" s="11">
        <v>20</v>
      </c>
      <c r="T5" s="11">
        <v>80.6</v>
      </c>
      <c r="U5" s="15">
        <f>O5*50%</f>
        <v>28.25</v>
      </c>
      <c r="V5" s="11"/>
      <c r="W5" s="9">
        <f>T5*50%</f>
        <v>40.3</v>
      </c>
      <c r="X5" s="16">
        <f>U5+W5</f>
        <v>68.55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="3" customFormat="1" ht="22.5" customHeight="1" spans="1:108">
      <c r="A6" s="10">
        <v>4</v>
      </c>
      <c r="B6" s="9" t="s">
        <v>37</v>
      </c>
      <c r="C6" s="9" t="s">
        <v>29</v>
      </c>
      <c r="D6" s="9" t="s">
        <v>34</v>
      </c>
      <c r="E6" s="9" t="s">
        <v>38</v>
      </c>
      <c r="F6" s="11" t="s">
        <v>39</v>
      </c>
      <c r="G6" s="11">
        <v>2019000186</v>
      </c>
      <c r="H6" s="11">
        <v>7</v>
      </c>
      <c r="I6" s="11">
        <v>6</v>
      </c>
      <c r="J6" s="11">
        <v>15.5</v>
      </c>
      <c r="K6" s="11"/>
      <c r="L6" s="11"/>
      <c r="M6" s="11"/>
      <c r="N6" s="11">
        <v>29</v>
      </c>
      <c r="O6" s="11">
        <v>44.5</v>
      </c>
      <c r="P6" s="11">
        <v>11</v>
      </c>
      <c r="Q6" s="9">
        <v>54.17</v>
      </c>
      <c r="R6" s="9">
        <v>8</v>
      </c>
      <c r="S6" s="11">
        <v>18</v>
      </c>
      <c r="T6" s="14">
        <v>68.2</v>
      </c>
      <c r="U6" s="17">
        <f>O6*50%</f>
        <v>22.25</v>
      </c>
      <c r="V6" s="13">
        <f>Q6*30%+T6*20%</f>
        <v>29.891</v>
      </c>
      <c r="W6" s="9"/>
      <c r="X6" s="16">
        <f>U6+V6</f>
        <v>52.141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</sheetData>
  <mergeCells count="1">
    <mergeCell ref="A1:X1"/>
  </mergeCells>
  <printOptions horizontalCentered="1" verticalCentered="1"/>
  <pageMargins left="0.751388888888889" right="0.751388888888889" top="1" bottom="1" header="0.5" footer="0.5"/>
  <pageSetup paperSize="9" scale="6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苍南县2019年招聘中小学（幼儿园）教师拟录用人员名单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2019-08-20T10:12:00Z</dcterms:created>
  <dcterms:modified xsi:type="dcterms:W3CDTF">2019-09-04T00:26:09Z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