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<sst xmlns="http://schemas.openxmlformats.org/spreadsheetml/2006/main" count="80" uniqueCount="48">
  <si>
    <t>附件1</t>
  </si>
  <si>
    <t>2019学年上学期番禺区教育系统公开招聘中小学临聘教师职位情况表</t>
  </si>
  <si>
    <t>序号</t>
  </si>
  <si>
    <t>招聘单位</t>
  </si>
  <si>
    <t>类别</t>
  </si>
  <si>
    <t>科目和人数</t>
  </si>
  <si>
    <t>小计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</si>
  <si>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</si>
  <si>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</si>
  <si>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</si>
  <si>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</si>
  <si>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</si>
  <si>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</si>
  <si>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</si>
  <si>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</si>
  <si>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</si>
  <si>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t>美术</t>
  </si>
  <si>
    <t>音乐</t>
  </si>
  <si>
    <t>体育</t>
  </si>
  <si>
    <t>心理</t>
  </si>
  <si>
    <t>计算机</t>
  </si>
  <si>
    <t>科学</t>
  </si>
  <si>
    <t>书法</t>
  </si>
  <si>
    <t>特教</t>
  </si>
  <si>
    <t>市桥城区教育指导中心</t>
  </si>
  <si>
    <t>小学</t>
  </si>
  <si>
    <t>初中</t>
  </si>
  <si>
    <t>备注</t>
  </si>
  <si>
    <t>音乐2名，其中1名为舞蹈方向，另一名无方向要求。</t>
  </si>
  <si>
    <t>西片教育指导中心</t>
  </si>
  <si>
    <t>北片教育指导中心</t>
  </si>
  <si>
    <t>高中</t>
  </si>
  <si>
    <t>南村教育指导中心</t>
  </si>
  <si>
    <t>体育需要游泳专项。音乐2名，其中一名要求声乐方向，另一名无方向要求。</t>
  </si>
  <si>
    <t>化龙片教育指导中心</t>
  </si>
  <si>
    <t>音乐2名，舞蹈方向优先；体育3名，足球及毽球方向优先。</t>
  </si>
  <si>
    <t>石楼教育指导中心</t>
  </si>
  <si>
    <t>石碁教育指导中心</t>
  </si>
  <si>
    <t>仲元中学</t>
  </si>
  <si>
    <t>番禺中学</t>
  </si>
  <si>
    <t>番禺中学附属学校</t>
  </si>
  <si>
    <t>禺山高级中学</t>
  </si>
  <si>
    <t>象贤中学</t>
  </si>
  <si>
    <t>实验中学</t>
  </si>
  <si>
    <t>合计</t>
  </si>
  <si>
    <t>备注</t>
  </si>
  <si>
    <t>备注</t>
  </si>
  <si>
    <t>其中一名音乐要求钢琴专业，具备指挥组织管乐团、合唱团经验。体育要求兵乓球或羽毛球专业。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</si>
</sst>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sz val="20"/>
      <color indexed="8"/>
      <name val="公文小标宋简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3" sqref="H43"/>
    </sheetView>
  </sheetViews>
  <sheetFormatPr defaultColWidth="9.00390625" defaultRowHeight="14.25"/>
  <cols>
    <col min="1" max="1" width="5.50390625" style="3" customWidth="1"/>
    <col min="2" max="2" width="11.75390625" style="3" customWidth="1"/>
    <col min="3" max="3" width="6.75390625" style="3" customWidth="1"/>
    <col min="4" max="5" width="6.00390625" style="3" bestFit="1" customWidth="1"/>
    <col min="6" max="6" width="6.00390625" style="3" customWidth="1"/>
    <col min="7" max="11" width="6.00390625" style="3" bestFit="1" customWidth="1"/>
    <col min="12" max="12" width="6.00390625" style="3" customWidth="1"/>
    <col min="13" max="16" width="6.00390625" style="3" bestFit="1" customWidth="1"/>
    <col min="17" max="17" width="7.375" style="3" customWidth="1"/>
    <col min="18" max="18" width="6.00390625" style="3" bestFit="1" customWidth="1"/>
    <col min="19" max="20" width="6.00390625" style="3" customWidth="1"/>
    <col min="21" max="21" width="7.25390625" style="3" customWidth="1"/>
    <col min="22" max="22" width="9.00390625" style="3" customWidth="1"/>
    <col min="23" max="16384" width="9.00390625" style="9" customWidth="1"/>
  </cols>
  <sheetData>
    <row r="1" spans="1:2" ht="19.5" customHeight="1">
      <c r="A1" s="10" t="s">
        <v>0</v>
      </c>
      <c r="B1" s="10"/>
    </row>
    <row r="2" spans="1:21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7.25" customHeight="1">
      <c r="A3" s="37"/>
      <c r="B3" s="37"/>
      <c r="C3" s="37"/>
      <c r="D3" s="37"/>
      <c r="E3" s="37"/>
      <c r="F3" s="37"/>
      <c r="G3" s="11"/>
      <c r="H3" s="11"/>
      <c r="O3" s="37"/>
      <c r="P3" s="37"/>
      <c r="Q3" s="37"/>
      <c r="R3" s="37"/>
      <c r="S3" s="37"/>
      <c r="T3" s="37"/>
      <c r="U3" s="37"/>
    </row>
    <row r="4" spans="1:21" ht="27.75" customHeight="1">
      <c r="A4" s="29" t="s">
        <v>2</v>
      </c>
      <c r="B4" s="52" t="s">
        <v>3</v>
      </c>
      <c r="C4" s="29" t="s">
        <v>4</v>
      </c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4"/>
      <c r="S4" s="14"/>
      <c r="T4" s="14"/>
      <c r="U4" s="29" t="s">
        <v>6</v>
      </c>
    </row>
    <row r="5" spans="1:21" ht="27.75" customHeight="1">
      <c r="A5" s="29"/>
      <c r="B5" s="53"/>
      <c r="C5" s="29"/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29"/>
    </row>
    <row r="6" spans="1:21" ht="21.75" customHeight="1">
      <c r="A6" s="44">
        <v>1</v>
      </c>
      <c r="B6" s="44" t="s">
        <v>24</v>
      </c>
      <c r="C6" s="15" t="s">
        <v>25</v>
      </c>
      <c r="D6" s="16">
        <v>3</v>
      </c>
      <c r="E6" s="16">
        <v>1</v>
      </c>
      <c r="F6" s="16">
        <v>1</v>
      </c>
      <c r="G6" s="16"/>
      <c r="H6" s="16"/>
      <c r="I6" s="16"/>
      <c r="J6" s="16"/>
      <c r="K6" s="16"/>
      <c r="L6" s="16"/>
      <c r="M6" s="16"/>
      <c r="N6" s="16">
        <v>2</v>
      </c>
      <c r="O6" s="16"/>
      <c r="P6" s="16">
        <v>1</v>
      </c>
      <c r="Q6" s="16"/>
      <c r="R6" s="16"/>
      <c r="S6" s="15"/>
      <c r="T6" s="15"/>
      <c r="U6" s="15">
        <f>SUM(D6:S6)</f>
        <v>8</v>
      </c>
    </row>
    <row r="7" spans="1:22" s="1" customFormat="1" ht="21.75" customHeight="1">
      <c r="A7" s="44"/>
      <c r="B7" s="44"/>
      <c r="C7" s="15" t="s">
        <v>26</v>
      </c>
      <c r="D7" s="16"/>
      <c r="E7" s="16">
        <v>2</v>
      </c>
      <c r="F7" s="16"/>
      <c r="G7" s="16"/>
      <c r="H7" s="16"/>
      <c r="I7" s="16"/>
      <c r="J7" s="16"/>
      <c r="K7" s="16">
        <v>2</v>
      </c>
      <c r="L7" s="16">
        <v>2</v>
      </c>
      <c r="M7" s="16"/>
      <c r="N7" s="16"/>
      <c r="O7" s="16"/>
      <c r="P7" s="16"/>
      <c r="Q7" s="16"/>
      <c r="R7" s="16"/>
      <c r="S7" s="15"/>
      <c r="T7" s="15"/>
      <c r="U7" s="15">
        <f>SUM(D7:S7)</f>
        <v>6</v>
      </c>
      <c r="V7" s="3"/>
    </row>
    <row r="8" spans="1:22" s="1" customFormat="1" ht="21.75" customHeight="1">
      <c r="A8" s="44"/>
      <c r="B8" s="44"/>
      <c r="C8" s="15" t="s">
        <v>6</v>
      </c>
      <c r="D8" s="16">
        <f>SUM(D6:D7)</f>
        <v>3</v>
      </c>
      <c r="E8" s="16">
        <f>SUM(E6:E7)</f>
        <v>3</v>
      </c>
      <c r="F8" s="16">
        <f>SUM(F6:F7)</f>
        <v>1</v>
      </c>
      <c r="G8" s="16"/>
      <c r="H8" s="16"/>
      <c r="I8" s="16"/>
      <c r="J8" s="16"/>
      <c r="K8" s="16">
        <f>SUM(K6:K7)</f>
        <v>2</v>
      </c>
      <c r="L8" s="16">
        <f>SUM(L6:L7)</f>
        <v>2</v>
      </c>
      <c r="M8" s="16"/>
      <c r="N8" s="16">
        <f>SUM(N6:N7)</f>
        <v>2</v>
      </c>
      <c r="O8" s="16"/>
      <c r="P8" s="16">
        <v>1</v>
      </c>
      <c r="Q8" s="16"/>
      <c r="R8" s="16"/>
      <c r="S8" s="16"/>
      <c r="T8" s="16"/>
      <c r="U8" s="16">
        <f>SUM(U6:U7)</f>
        <v>14</v>
      </c>
      <c r="V8" s="3"/>
    </row>
    <row r="9" spans="1:21" s="2" customFormat="1" ht="21.75" customHeight="1">
      <c r="A9" s="44"/>
      <c r="B9" s="44"/>
      <c r="C9" s="27" t="s">
        <v>45</v>
      </c>
      <c r="D9" s="40" t="s">
        <v>28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</row>
    <row r="10" spans="1:21" s="3" customFormat="1" ht="21.75" customHeight="1">
      <c r="A10" s="44">
        <v>2</v>
      </c>
      <c r="B10" s="44" t="s">
        <v>29</v>
      </c>
      <c r="C10" s="15" t="s">
        <v>25</v>
      </c>
      <c r="D10" s="16">
        <v>9</v>
      </c>
      <c r="E10" s="16">
        <v>7</v>
      </c>
      <c r="F10" s="16"/>
      <c r="G10" s="16"/>
      <c r="H10" s="16"/>
      <c r="I10" s="16"/>
      <c r="J10" s="16"/>
      <c r="K10" s="16"/>
      <c r="L10" s="16"/>
      <c r="M10" s="16">
        <v>1</v>
      </c>
      <c r="N10" s="16">
        <v>2</v>
      </c>
      <c r="O10" s="16">
        <v>1</v>
      </c>
      <c r="P10" s="16"/>
      <c r="Q10" s="16">
        <v>1</v>
      </c>
      <c r="R10" s="16"/>
      <c r="S10" s="16"/>
      <c r="T10" s="16"/>
      <c r="U10" s="15">
        <f>SUM(D10:S10)</f>
        <v>21</v>
      </c>
    </row>
    <row r="11" spans="1:22" s="1" customFormat="1" ht="21.75" customHeight="1">
      <c r="A11" s="44"/>
      <c r="B11" s="44"/>
      <c r="C11" s="15" t="s">
        <v>26</v>
      </c>
      <c r="D11" s="16"/>
      <c r="E11" s="16">
        <v>1</v>
      </c>
      <c r="F11" s="16"/>
      <c r="G11" s="16"/>
      <c r="H11" s="16">
        <v>1</v>
      </c>
      <c r="I11" s="16">
        <v>1</v>
      </c>
      <c r="J11" s="16">
        <v>1</v>
      </c>
      <c r="K11" s="16"/>
      <c r="L11" s="16"/>
      <c r="M11" s="16"/>
      <c r="N11" s="16"/>
      <c r="O11" s="16"/>
      <c r="P11" s="16"/>
      <c r="Q11" s="16">
        <v>1</v>
      </c>
      <c r="R11" s="16"/>
      <c r="S11" s="16"/>
      <c r="T11" s="16"/>
      <c r="U11" s="15">
        <f>SUM(D11:S11)</f>
        <v>5</v>
      </c>
      <c r="V11" s="3"/>
    </row>
    <row r="12" spans="1:22" s="1" customFormat="1" ht="21.75" customHeight="1">
      <c r="A12" s="44"/>
      <c r="B12" s="44"/>
      <c r="C12" s="15" t="s">
        <v>6</v>
      </c>
      <c r="D12" s="15">
        <f>SUM(D10:D11)</f>
        <v>9</v>
      </c>
      <c r="E12" s="15">
        <f>SUM(E10:E11)</f>
        <v>8</v>
      </c>
      <c r="F12" s="15"/>
      <c r="G12" s="15"/>
      <c r="H12" s="15">
        <f>SUM(H10:H11)</f>
        <v>1</v>
      </c>
      <c r="I12" s="15">
        <f>SUM(I10:I11)</f>
        <v>1</v>
      </c>
      <c r="J12" s="15">
        <f>SUM(J10:J11)</f>
        <v>1</v>
      </c>
      <c r="K12" s="15"/>
      <c r="L12" s="15"/>
      <c r="M12" s="15">
        <f>SUM(M10:M11)</f>
        <v>1</v>
      </c>
      <c r="N12" s="15">
        <f>SUM(N10:N11)</f>
        <v>2</v>
      </c>
      <c r="O12" s="15">
        <f>SUM(O10:O11)</f>
        <v>1</v>
      </c>
      <c r="P12" s="15"/>
      <c r="Q12" s="15">
        <f>SUM(Q10:Q11)</f>
        <v>2</v>
      </c>
      <c r="R12" s="15"/>
      <c r="S12" s="15"/>
      <c r="T12" s="15"/>
      <c r="U12" s="15">
        <f>SUM(U10:U11)</f>
        <v>26</v>
      </c>
      <c r="V12" s="3"/>
    </row>
    <row r="13" spans="1:21" s="2" customFormat="1" ht="21.75" customHeight="1">
      <c r="A13" s="44"/>
      <c r="B13" s="44"/>
      <c r="C13" s="28" t="s">
        <v>46</v>
      </c>
      <c r="D13" s="33" t="s">
        <v>47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</row>
    <row r="14" spans="1:21" s="4" customFormat="1" ht="21.75" customHeight="1">
      <c r="A14" s="45">
        <v>3</v>
      </c>
      <c r="B14" s="45" t="s">
        <v>30</v>
      </c>
      <c r="C14" s="17" t="s">
        <v>25</v>
      </c>
      <c r="D14" s="18">
        <v>3</v>
      </c>
      <c r="E14" s="18">
        <v>8</v>
      </c>
      <c r="F14" s="18"/>
      <c r="G14" s="18"/>
      <c r="H14" s="18"/>
      <c r="I14" s="18"/>
      <c r="J14" s="18"/>
      <c r="K14" s="18"/>
      <c r="L14" s="18"/>
      <c r="M14" s="18"/>
      <c r="N14" s="18">
        <v>1</v>
      </c>
      <c r="O14" s="18">
        <v>1</v>
      </c>
      <c r="P14" s="18">
        <v>1</v>
      </c>
      <c r="Q14" s="18"/>
      <c r="R14" s="18">
        <v>1</v>
      </c>
      <c r="S14" s="18">
        <v>2</v>
      </c>
      <c r="T14" s="17"/>
      <c r="U14" s="15">
        <f>SUM(D14:T14)</f>
        <v>17</v>
      </c>
    </row>
    <row r="15" spans="1:22" s="5" customFormat="1" ht="21.75" customHeight="1">
      <c r="A15" s="45"/>
      <c r="B15" s="45"/>
      <c r="C15" s="17" t="s">
        <v>26</v>
      </c>
      <c r="D15" s="18"/>
      <c r="E15" s="18">
        <v>1</v>
      </c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7"/>
      <c r="U15" s="15">
        <f>SUM(D15:T15)</f>
        <v>2</v>
      </c>
      <c r="V15" s="4"/>
    </row>
    <row r="16" spans="1:22" s="5" customFormat="1" ht="21.75" customHeight="1">
      <c r="A16" s="45"/>
      <c r="B16" s="45"/>
      <c r="C16" s="17" t="s">
        <v>31</v>
      </c>
      <c r="D16" s="19"/>
      <c r="E16" s="19"/>
      <c r="F16" s="18">
        <v>1</v>
      </c>
      <c r="G16" s="19"/>
      <c r="H16" s="19"/>
      <c r="I16" s="19"/>
      <c r="J16" s="19"/>
      <c r="K16" s="19"/>
      <c r="L16" s="19"/>
      <c r="M16" s="19"/>
      <c r="N16" s="18">
        <v>1</v>
      </c>
      <c r="O16" s="19"/>
      <c r="P16" s="19"/>
      <c r="Q16" s="19"/>
      <c r="R16" s="19"/>
      <c r="S16" s="19"/>
      <c r="T16" s="17"/>
      <c r="U16" s="15">
        <f>SUM(D16:T16)</f>
        <v>2</v>
      </c>
      <c r="V16" s="4"/>
    </row>
    <row r="17" spans="1:21" s="6" customFormat="1" ht="21.75" customHeight="1">
      <c r="A17" s="45"/>
      <c r="B17" s="45"/>
      <c r="C17" s="15" t="s">
        <v>6</v>
      </c>
      <c r="D17" s="17">
        <f>SUM(D14:D16)</f>
        <v>3</v>
      </c>
      <c r="E17" s="17">
        <f>SUM(E14:E16)</f>
        <v>9</v>
      </c>
      <c r="F17" s="17">
        <f>SUM(F14:F16)</f>
        <v>1</v>
      </c>
      <c r="G17" s="17"/>
      <c r="H17" s="17"/>
      <c r="I17" s="17"/>
      <c r="J17" s="17"/>
      <c r="K17" s="17"/>
      <c r="L17" s="17">
        <f>SUM(L15:L16)</f>
        <v>1</v>
      </c>
      <c r="M17" s="17"/>
      <c r="N17" s="17">
        <f>SUM(N14:N16)</f>
        <v>2</v>
      </c>
      <c r="O17" s="17">
        <f>SUM(O14:O16)</f>
        <v>1</v>
      </c>
      <c r="P17" s="17">
        <f>SUM(P14:P16)</f>
        <v>1</v>
      </c>
      <c r="Q17" s="17"/>
      <c r="R17" s="17">
        <f>SUM(R14:R16)</f>
        <v>1</v>
      </c>
      <c r="S17" s="17">
        <f>SUM(S14:S16)</f>
        <v>2</v>
      </c>
      <c r="T17" s="17"/>
      <c r="U17" s="17">
        <f>SUM(D17:T17)</f>
        <v>21</v>
      </c>
    </row>
    <row r="18" spans="1:21" s="6" customFormat="1" ht="21.75" customHeight="1">
      <c r="A18" s="30">
        <v>4</v>
      </c>
      <c r="B18" s="30" t="s">
        <v>32</v>
      </c>
      <c r="C18" s="15" t="s">
        <v>25</v>
      </c>
      <c r="D18" s="21">
        <v>10</v>
      </c>
      <c r="E18" s="21">
        <v>5</v>
      </c>
      <c r="F18" s="21">
        <v>1</v>
      </c>
      <c r="G18" s="21"/>
      <c r="H18" s="21"/>
      <c r="I18" s="21"/>
      <c r="J18" s="21"/>
      <c r="K18" s="21"/>
      <c r="L18" s="21"/>
      <c r="M18" s="21"/>
      <c r="N18" s="21">
        <v>2</v>
      </c>
      <c r="O18" s="21">
        <v>1</v>
      </c>
      <c r="P18" s="17"/>
      <c r="Q18" s="17"/>
      <c r="R18" s="17"/>
      <c r="S18" s="17"/>
      <c r="T18" s="17"/>
      <c r="U18" s="15">
        <f>SUM(D18:T18)</f>
        <v>19</v>
      </c>
    </row>
    <row r="19" spans="1:21" s="6" customFormat="1" ht="21.75" customHeight="1">
      <c r="A19" s="31"/>
      <c r="B19" s="31"/>
      <c r="C19" s="15" t="s">
        <v>26</v>
      </c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7"/>
      <c r="Q19" s="17"/>
      <c r="R19" s="17"/>
      <c r="S19" s="17"/>
      <c r="T19" s="17"/>
      <c r="U19" s="15">
        <v>1</v>
      </c>
    </row>
    <row r="20" spans="1:21" s="6" customFormat="1" ht="21.75" customHeight="1">
      <c r="A20" s="31"/>
      <c r="B20" s="31"/>
      <c r="C20" s="15" t="s">
        <v>6</v>
      </c>
      <c r="D20" s="12">
        <f>SUM(D18:D19)</f>
        <v>11</v>
      </c>
      <c r="E20" s="12">
        <f>SUM(E18:E19)</f>
        <v>5</v>
      </c>
      <c r="F20" s="12">
        <f>SUM(F18:F19)</f>
        <v>1</v>
      </c>
      <c r="G20" s="12"/>
      <c r="H20" s="12"/>
      <c r="I20" s="12"/>
      <c r="J20" s="12"/>
      <c r="K20" s="12"/>
      <c r="L20" s="12"/>
      <c r="M20" s="12"/>
      <c r="N20" s="12">
        <f>SUM(N18:N19)</f>
        <v>2</v>
      </c>
      <c r="O20" s="12">
        <f>SUM(O18:O19)</f>
        <v>1</v>
      </c>
      <c r="P20" s="12"/>
      <c r="Q20" s="12"/>
      <c r="R20" s="12"/>
      <c r="S20" s="12"/>
      <c r="T20" s="12"/>
      <c r="U20" s="12">
        <f>SUM(D20:T20)</f>
        <v>20</v>
      </c>
    </row>
    <row r="21" spans="1:21" s="6" customFormat="1" ht="21.75" customHeight="1">
      <c r="A21" s="32"/>
      <c r="B21" s="32"/>
      <c r="C21" s="22" t="s">
        <v>27</v>
      </c>
      <c r="D21" s="46" t="s">
        <v>33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</row>
    <row r="22" spans="1:21" s="3" customFormat="1" ht="21.75" customHeight="1">
      <c r="A22" s="44">
        <v>5</v>
      </c>
      <c r="B22" s="44" t="s">
        <v>34</v>
      </c>
      <c r="C22" s="15" t="s">
        <v>25</v>
      </c>
      <c r="D22" s="21">
        <v>3</v>
      </c>
      <c r="E22" s="21">
        <v>2</v>
      </c>
      <c r="F22" s="21">
        <v>1</v>
      </c>
      <c r="G22" s="21"/>
      <c r="H22" s="21"/>
      <c r="I22" s="21"/>
      <c r="J22" s="21"/>
      <c r="K22" s="21"/>
      <c r="L22" s="21"/>
      <c r="M22" s="21">
        <v>2</v>
      </c>
      <c r="N22" s="21">
        <v>1</v>
      </c>
      <c r="O22" s="21">
        <v>3</v>
      </c>
      <c r="P22" s="15"/>
      <c r="Q22" s="15"/>
      <c r="R22" s="15"/>
      <c r="S22" s="15"/>
      <c r="T22" s="15"/>
      <c r="U22" s="15">
        <f>SUM(D22:T22)</f>
        <v>12</v>
      </c>
    </row>
    <row r="23" spans="1:22" s="1" customFormat="1" ht="21.75" customHeight="1">
      <c r="A23" s="44"/>
      <c r="B23" s="44"/>
      <c r="C23" s="15" t="s">
        <v>26</v>
      </c>
      <c r="D23" s="21">
        <v>1</v>
      </c>
      <c r="E23" s="21">
        <v>1</v>
      </c>
      <c r="F23" s="21"/>
      <c r="G23" s="21">
        <v>1</v>
      </c>
      <c r="H23" s="21"/>
      <c r="I23" s="21">
        <v>1</v>
      </c>
      <c r="J23" s="21"/>
      <c r="K23" s="21"/>
      <c r="L23" s="21"/>
      <c r="M23" s="21"/>
      <c r="N23" s="21">
        <v>1</v>
      </c>
      <c r="O23" s="21"/>
      <c r="P23" s="15"/>
      <c r="Q23" s="15"/>
      <c r="R23" s="15"/>
      <c r="S23" s="15"/>
      <c r="T23" s="15"/>
      <c r="U23" s="15">
        <f>SUM(D23:T23)</f>
        <v>5</v>
      </c>
      <c r="V23" s="3"/>
    </row>
    <row r="24" spans="1:21" s="3" customFormat="1" ht="21.75" customHeight="1">
      <c r="A24" s="44"/>
      <c r="B24" s="44"/>
      <c r="C24" s="15" t="s">
        <v>6</v>
      </c>
      <c r="D24" s="15">
        <f>SUM(D22:D23)</f>
        <v>4</v>
      </c>
      <c r="E24" s="15">
        <f>SUM(E22:E23)</f>
        <v>3</v>
      </c>
      <c r="F24" s="15">
        <f>SUM(F22:F23)</f>
        <v>1</v>
      </c>
      <c r="G24" s="15">
        <f>SUM(G22:G23)</f>
        <v>1</v>
      </c>
      <c r="H24" s="15"/>
      <c r="I24" s="15">
        <f>SUM(I22:I23)</f>
        <v>1</v>
      </c>
      <c r="J24" s="15"/>
      <c r="K24" s="15"/>
      <c r="L24" s="15"/>
      <c r="M24" s="15">
        <f>SUM(M22:M23)</f>
        <v>2</v>
      </c>
      <c r="N24" s="15">
        <f>SUM(N22:N23)</f>
        <v>2</v>
      </c>
      <c r="O24" s="15">
        <f>SUM(O22:O23)</f>
        <v>3</v>
      </c>
      <c r="P24" s="15"/>
      <c r="Q24" s="15"/>
      <c r="R24" s="15"/>
      <c r="S24" s="15"/>
      <c r="T24" s="15"/>
      <c r="U24" s="15">
        <f>SUM(D24:T24)</f>
        <v>17</v>
      </c>
    </row>
    <row r="25" spans="1:21" s="2" customFormat="1" ht="21.75" customHeight="1">
      <c r="A25" s="44"/>
      <c r="B25" s="44"/>
      <c r="C25" s="15" t="s">
        <v>27</v>
      </c>
      <c r="D25" s="49" t="s">
        <v>35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21" s="2" customFormat="1" ht="22.5" customHeight="1">
      <c r="A26" s="44">
        <v>6</v>
      </c>
      <c r="B26" s="44" t="s">
        <v>36</v>
      </c>
      <c r="C26" s="15" t="s">
        <v>25</v>
      </c>
      <c r="D26" s="21">
        <v>4</v>
      </c>
      <c r="E26" s="21">
        <v>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</v>
      </c>
      <c r="Q26" s="15"/>
      <c r="R26" s="15"/>
      <c r="S26" s="15"/>
      <c r="T26" s="15"/>
      <c r="U26" s="15">
        <f aca="true" t="shared" si="0" ref="U26:U43">SUM(D26:T26)</f>
        <v>9</v>
      </c>
    </row>
    <row r="27" spans="1:22" s="7" customFormat="1" ht="22.5" customHeight="1">
      <c r="A27" s="44"/>
      <c r="B27" s="44"/>
      <c r="C27" s="15" t="s">
        <v>26</v>
      </c>
      <c r="D27" s="21">
        <v>1</v>
      </c>
      <c r="E27" s="21">
        <v>1</v>
      </c>
      <c r="F27" s="21"/>
      <c r="G27" s="21"/>
      <c r="H27" s="21"/>
      <c r="I27" s="21"/>
      <c r="J27" s="21"/>
      <c r="K27" s="21"/>
      <c r="L27" s="21">
        <v>1</v>
      </c>
      <c r="M27" s="21"/>
      <c r="N27" s="21"/>
      <c r="O27" s="21"/>
      <c r="P27" s="21"/>
      <c r="Q27" s="15"/>
      <c r="R27" s="15"/>
      <c r="S27" s="15"/>
      <c r="T27" s="15"/>
      <c r="U27" s="15">
        <f t="shared" si="0"/>
        <v>3</v>
      </c>
      <c r="V27" s="2"/>
    </row>
    <row r="28" spans="1:22" s="7" customFormat="1" ht="22.5" customHeight="1">
      <c r="A28" s="44"/>
      <c r="B28" s="44"/>
      <c r="C28" s="15" t="s">
        <v>31</v>
      </c>
      <c r="D28" s="21">
        <v>1</v>
      </c>
      <c r="E28" s="21">
        <v>1</v>
      </c>
      <c r="F28" s="21"/>
      <c r="G28" s="21"/>
      <c r="H28" s="21"/>
      <c r="I28" s="21"/>
      <c r="J28" s="21">
        <v>1</v>
      </c>
      <c r="K28" s="21"/>
      <c r="L28" s="21"/>
      <c r="M28" s="21"/>
      <c r="N28" s="21"/>
      <c r="O28" s="21"/>
      <c r="P28" s="21"/>
      <c r="Q28" s="15"/>
      <c r="R28" s="15"/>
      <c r="S28" s="15"/>
      <c r="T28" s="15"/>
      <c r="U28" s="15">
        <f t="shared" si="0"/>
        <v>3</v>
      </c>
      <c r="V28" s="2"/>
    </row>
    <row r="29" spans="1:21" s="2" customFormat="1" ht="22.5" customHeight="1">
      <c r="A29" s="44"/>
      <c r="B29" s="44"/>
      <c r="C29" s="15" t="s">
        <v>6</v>
      </c>
      <c r="D29" s="15">
        <f>SUM(D26:D28)</f>
        <v>6</v>
      </c>
      <c r="E29" s="15">
        <f>SUM(E26:E28)</f>
        <v>6</v>
      </c>
      <c r="F29" s="15"/>
      <c r="G29" s="15"/>
      <c r="H29" s="15"/>
      <c r="I29" s="15"/>
      <c r="J29" s="15">
        <f>SUM(J26:J28)</f>
        <v>1</v>
      </c>
      <c r="K29" s="15"/>
      <c r="L29" s="15">
        <f>SUM(L26:L28)</f>
        <v>1</v>
      </c>
      <c r="M29" s="15"/>
      <c r="N29" s="15"/>
      <c r="O29" s="15"/>
      <c r="P29" s="15">
        <f>SUM(P26:P28)</f>
        <v>1</v>
      </c>
      <c r="Q29" s="15"/>
      <c r="R29" s="15"/>
      <c r="S29" s="15"/>
      <c r="T29" s="15"/>
      <c r="U29" s="15">
        <f t="shared" si="0"/>
        <v>15</v>
      </c>
    </row>
    <row r="30" spans="1:24" s="3" customFormat="1" ht="22.5" customHeight="1">
      <c r="A30" s="44">
        <v>7</v>
      </c>
      <c r="B30" s="44" t="s">
        <v>37</v>
      </c>
      <c r="C30" s="15" t="s">
        <v>25</v>
      </c>
      <c r="D30" s="23">
        <v>7</v>
      </c>
      <c r="E30" s="23">
        <v>6</v>
      </c>
      <c r="F30" s="23">
        <v>1</v>
      </c>
      <c r="G30" s="23"/>
      <c r="H30" s="23"/>
      <c r="I30" s="23"/>
      <c r="J30" s="23"/>
      <c r="K30" s="23"/>
      <c r="L30" s="23"/>
      <c r="M30" s="23">
        <v>1</v>
      </c>
      <c r="N30" s="23"/>
      <c r="O30" s="15"/>
      <c r="P30" s="15"/>
      <c r="Q30" s="15"/>
      <c r="R30" s="15"/>
      <c r="S30" s="15"/>
      <c r="T30" s="15">
        <v>2</v>
      </c>
      <c r="U30" s="15">
        <f t="shared" si="0"/>
        <v>17</v>
      </c>
      <c r="X30" s="25"/>
    </row>
    <row r="31" spans="1:24" s="3" customFormat="1" ht="22.5" customHeight="1">
      <c r="A31" s="44"/>
      <c r="B31" s="44"/>
      <c r="C31" s="15" t="s">
        <v>26</v>
      </c>
      <c r="D31" s="23"/>
      <c r="E31" s="23"/>
      <c r="F31" s="23"/>
      <c r="G31" s="23"/>
      <c r="H31" s="23"/>
      <c r="I31" s="23">
        <v>1</v>
      </c>
      <c r="J31" s="23"/>
      <c r="K31" s="23"/>
      <c r="L31" s="23"/>
      <c r="M31" s="23"/>
      <c r="N31" s="23"/>
      <c r="O31" s="15"/>
      <c r="P31" s="15"/>
      <c r="Q31" s="15"/>
      <c r="R31" s="15"/>
      <c r="S31" s="15"/>
      <c r="T31" s="15"/>
      <c r="U31" s="15">
        <f t="shared" si="0"/>
        <v>1</v>
      </c>
      <c r="X31" s="25"/>
    </row>
    <row r="32" spans="1:22" s="1" customFormat="1" ht="22.5" customHeight="1">
      <c r="A32" s="44"/>
      <c r="B32" s="44"/>
      <c r="C32" s="15" t="s">
        <v>31</v>
      </c>
      <c r="D32" s="23"/>
      <c r="E32" s="23">
        <v>1</v>
      </c>
      <c r="F32" s="23"/>
      <c r="G32" s="23"/>
      <c r="H32" s="23"/>
      <c r="I32" s="23"/>
      <c r="J32" s="23"/>
      <c r="K32" s="23">
        <v>1</v>
      </c>
      <c r="L32" s="23"/>
      <c r="M32" s="23"/>
      <c r="N32" s="23"/>
      <c r="O32" s="15"/>
      <c r="P32" s="15"/>
      <c r="Q32" s="15"/>
      <c r="R32" s="15"/>
      <c r="S32" s="15"/>
      <c r="T32" s="15"/>
      <c r="U32" s="15">
        <f t="shared" si="0"/>
        <v>2</v>
      </c>
      <c r="V32" s="3"/>
    </row>
    <row r="33" spans="1:21" s="2" customFormat="1" ht="22.5" customHeight="1">
      <c r="A33" s="44"/>
      <c r="B33" s="44"/>
      <c r="C33" s="15" t="s">
        <v>6</v>
      </c>
      <c r="D33" s="15">
        <f>SUM(D30:D32)</f>
        <v>7</v>
      </c>
      <c r="E33" s="15">
        <f>SUM(E30:E32)</f>
        <v>7</v>
      </c>
      <c r="F33" s="15">
        <f>SUM(F30:F32)</f>
        <v>1</v>
      </c>
      <c r="G33" s="15"/>
      <c r="H33" s="15"/>
      <c r="I33" s="15">
        <f>SUM(I30:I32)</f>
        <v>1</v>
      </c>
      <c r="J33" s="15"/>
      <c r="K33" s="15">
        <f>SUM(K30:K32)</f>
        <v>1</v>
      </c>
      <c r="L33" s="15"/>
      <c r="M33" s="15">
        <f>SUM(M30:M32)</f>
        <v>1</v>
      </c>
      <c r="N33" s="15"/>
      <c r="O33" s="15"/>
      <c r="P33" s="15"/>
      <c r="Q33" s="15"/>
      <c r="R33" s="15"/>
      <c r="S33" s="15"/>
      <c r="T33" s="15">
        <f>SUM(T30:T32)</f>
        <v>2</v>
      </c>
      <c r="U33" s="15">
        <f t="shared" si="0"/>
        <v>20</v>
      </c>
    </row>
    <row r="34" spans="1:22" s="7" customFormat="1" ht="22.5" customHeight="1">
      <c r="A34" s="15">
        <v>8</v>
      </c>
      <c r="B34" s="15" t="s">
        <v>38</v>
      </c>
      <c r="C34" s="17" t="s">
        <v>31</v>
      </c>
      <c r="D34" s="16"/>
      <c r="E34" s="16"/>
      <c r="F34" s="16"/>
      <c r="G34" s="16"/>
      <c r="H34" s="16"/>
      <c r="I34" s="16">
        <v>2</v>
      </c>
      <c r="J34" s="16"/>
      <c r="K34" s="16"/>
      <c r="L34" s="16"/>
      <c r="M34" s="16"/>
      <c r="N34" s="16">
        <v>1</v>
      </c>
      <c r="O34" s="16"/>
      <c r="P34" s="24"/>
      <c r="Q34" s="24"/>
      <c r="R34" s="24"/>
      <c r="S34" s="24"/>
      <c r="T34" s="24"/>
      <c r="U34" s="12">
        <f t="shared" si="0"/>
        <v>3</v>
      </c>
      <c r="V34" s="2"/>
    </row>
    <row r="35" spans="1:22" s="7" customFormat="1" ht="22.5" customHeight="1">
      <c r="A35" s="15">
        <v>9</v>
      </c>
      <c r="B35" s="15" t="s">
        <v>39</v>
      </c>
      <c r="C35" s="17" t="s">
        <v>31</v>
      </c>
      <c r="D35" s="24"/>
      <c r="E35" s="24"/>
      <c r="F35" s="24"/>
      <c r="G35" s="24"/>
      <c r="H35" s="24"/>
      <c r="I35" s="24"/>
      <c r="J35" s="12">
        <v>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2">
        <f t="shared" si="0"/>
        <v>1</v>
      </c>
      <c r="V35" s="2"/>
    </row>
    <row r="36" spans="1:21" s="3" customFormat="1" ht="30" customHeight="1">
      <c r="A36" s="15">
        <v>10</v>
      </c>
      <c r="B36" s="15" t="s">
        <v>40</v>
      </c>
      <c r="C36" s="17" t="s">
        <v>25</v>
      </c>
      <c r="D36" s="15"/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>
        <v>1</v>
      </c>
      <c r="O36" s="24"/>
      <c r="P36" s="24"/>
      <c r="Q36" s="15"/>
      <c r="R36" s="15"/>
      <c r="S36" s="15"/>
      <c r="T36" s="15"/>
      <c r="U36" s="12">
        <f t="shared" si="0"/>
        <v>2</v>
      </c>
    </row>
    <row r="37" spans="1:21" s="3" customFormat="1" ht="30.75" customHeight="1">
      <c r="A37" s="15">
        <v>11</v>
      </c>
      <c r="B37" s="15" t="s">
        <v>41</v>
      </c>
      <c r="C37" s="17" t="s">
        <v>31</v>
      </c>
      <c r="D37" s="15"/>
      <c r="E37" s="15"/>
      <c r="F37" s="15"/>
      <c r="G37" s="15"/>
      <c r="H37" s="15">
        <v>1</v>
      </c>
      <c r="I37" s="15">
        <v>1</v>
      </c>
      <c r="J37" s="15"/>
      <c r="K37" s="15"/>
      <c r="L37" s="15"/>
      <c r="M37" s="15"/>
      <c r="N37" s="15"/>
      <c r="O37" s="24"/>
      <c r="P37" s="24"/>
      <c r="Q37" s="15"/>
      <c r="R37" s="15"/>
      <c r="S37" s="15"/>
      <c r="T37" s="15"/>
      <c r="U37" s="12">
        <f t="shared" si="0"/>
        <v>2</v>
      </c>
    </row>
    <row r="38" spans="1:22" s="1" customFormat="1" ht="24.75" customHeight="1">
      <c r="A38" s="15">
        <v>12</v>
      </c>
      <c r="B38" s="15" t="s">
        <v>42</v>
      </c>
      <c r="C38" s="17" t="s">
        <v>31</v>
      </c>
      <c r="D38" s="15">
        <v>1</v>
      </c>
      <c r="E38" s="15"/>
      <c r="F38" s="15"/>
      <c r="G38" s="15"/>
      <c r="H38" s="15">
        <v>1</v>
      </c>
      <c r="I38" s="15"/>
      <c r="J38" s="15">
        <v>1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f t="shared" si="0"/>
        <v>3</v>
      </c>
      <c r="V38" s="3"/>
    </row>
    <row r="39" spans="1:22" s="1" customFormat="1" ht="22.5" customHeight="1">
      <c r="A39" s="20">
        <v>13</v>
      </c>
      <c r="B39" s="20" t="s">
        <v>43</v>
      </c>
      <c r="C39" s="17" t="s">
        <v>31</v>
      </c>
      <c r="D39" s="15"/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>
        <f t="shared" si="0"/>
        <v>1</v>
      </c>
      <c r="V39" s="3"/>
    </row>
    <row r="40" spans="1:21" ht="22.5" customHeight="1">
      <c r="A40" s="44" t="s">
        <v>44</v>
      </c>
      <c r="B40" s="44"/>
      <c r="C40" s="15" t="s">
        <v>25</v>
      </c>
      <c r="D40" s="15">
        <f>D6+D10+D14+D18+D22+D26+D30</f>
        <v>39</v>
      </c>
      <c r="E40" s="15">
        <f>E6+E10+E14+E18+E22+E26+E30</f>
        <v>33</v>
      </c>
      <c r="F40" s="15">
        <f>F6+F10+F14+F18+F22+F26+F30+F36</f>
        <v>5</v>
      </c>
      <c r="G40" s="15"/>
      <c r="H40" s="15"/>
      <c r="I40" s="15"/>
      <c r="J40" s="15"/>
      <c r="K40" s="15"/>
      <c r="L40" s="15"/>
      <c r="M40" s="15">
        <f>M10+M14+M18+M22+M26+M30</f>
        <v>4</v>
      </c>
      <c r="N40" s="15">
        <f>N6+N10+N14+N18+N22+N36</f>
        <v>9</v>
      </c>
      <c r="O40" s="15">
        <f>O10+O14+O18+O22</f>
        <v>6</v>
      </c>
      <c r="P40" s="15">
        <f>P6+P14+P26</f>
        <v>3</v>
      </c>
      <c r="Q40" s="15">
        <v>1</v>
      </c>
      <c r="R40" s="15">
        <f>R10+R14</f>
        <v>1</v>
      </c>
      <c r="S40" s="15">
        <v>2</v>
      </c>
      <c r="T40" s="15">
        <v>2</v>
      </c>
      <c r="U40" s="15">
        <f t="shared" si="0"/>
        <v>105</v>
      </c>
    </row>
    <row r="41" spans="1:21" ht="22.5" customHeight="1">
      <c r="A41" s="44"/>
      <c r="B41" s="44"/>
      <c r="C41" s="15" t="s">
        <v>26</v>
      </c>
      <c r="D41" s="15">
        <f>D7+D11+D15+D19+D23+D27+D31</f>
        <v>3</v>
      </c>
      <c r="E41" s="15">
        <f>E7+E11+E15+E19+E23+E27+E31</f>
        <v>6</v>
      </c>
      <c r="F41" s="15"/>
      <c r="G41" s="15">
        <v>1</v>
      </c>
      <c r="H41" s="15">
        <f>H7+H11+H15+H19+H23+H27+H31</f>
        <v>1</v>
      </c>
      <c r="I41" s="15">
        <f>I11+I23+I27+I31</f>
        <v>3</v>
      </c>
      <c r="J41" s="15">
        <v>1</v>
      </c>
      <c r="K41" s="15">
        <v>2</v>
      </c>
      <c r="L41" s="15">
        <f>L7+L15+L27</f>
        <v>4</v>
      </c>
      <c r="M41" s="15"/>
      <c r="N41" s="15">
        <v>1</v>
      </c>
      <c r="O41" s="15"/>
      <c r="P41" s="15"/>
      <c r="Q41" s="15">
        <v>1</v>
      </c>
      <c r="R41" s="15"/>
      <c r="S41" s="15"/>
      <c r="T41" s="15"/>
      <c r="U41" s="15">
        <f t="shared" si="0"/>
        <v>23</v>
      </c>
    </row>
    <row r="42" spans="1:21" ht="22.5" customHeight="1">
      <c r="A42" s="44"/>
      <c r="B42" s="44"/>
      <c r="C42" s="15" t="s">
        <v>31</v>
      </c>
      <c r="D42" s="15">
        <f>D16+D28+D32+D34+D35+D37+D38+D39</f>
        <v>2</v>
      </c>
      <c r="E42" s="15">
        <f>E16+E28+E32+E34+E35+E37+E38+E39</f>
        <v>3</v>
      </c>
      <c r="F42" s="15">
        <f>F16+F28+F32+F34+F35+F37+F38+F39</f>
        <v>1</v>
      </c>
      <c r="G42" s="15"/>
      <c r="H42" s="15">
        <f>H16+H28+H32+H37+H38+H39</f>
        <v>2</v>
      </c>
      <c r="I42" s="15">
        <v>3</v>
      </c>
      <c r="J42" s="15">
        <f>J28+J35+J38</f>
        <v>3</v>
      </c>
      <c r="K42" s="15">
        <v>1</v>
      </c>
      <c r="L42" s="15"/>
      <c r="M42" s="15"/>
      <c r="N42" s="15">
        <f>N16+N34</f>
        <v>2</v>
      </c>
      <c r="O42" s="15"/>
      <c r="P42" s="15"/>
      <c r="Q42" s="15"/>
      <c r="R42" s="15"/>
      <c r="S42" s="15"/>
      <c r="T42" s="15"/>
      <c r="U42" s="15">
        <f t="shared" si="0"/>
        <v>17</v>
      </c>
    </row>
    <row r="43" spans="1:22" s="8" customFormat="1" ht="22.5" customHeight="1">
      <c r="A43" s="44"/>
      <c r="B43" s="44"/>
      <c r="C43" s="15" t="s">
        <v>44</v>
      </c>
      <c r="D43" s="15">
        <f aca="true" t="shared" si="1" ref="D43:T43">SUM(D40:D42)</f>
        <v>44</v>
      </c>
      <c r="E43" s="15">
        <f t="shared" si="1"/>
        <v>42</v>
      </c>
      <c r="F43" s="15">
        <f t="shared" si="1"/>
        <v>6</v>
      </c>
      <c r="G43" s="15">
        <f t="shared" si="1"/>
        <v>1</v>
      </c>
      <c r="H43" s="15">
        <f t="shared" si="1"/>
        <v>3</v>
      </c>
      <c r="I43" s="15">
        <f t="shared" si="1"/>
        <v>6</v>
      </c>
      <c r="J43" s="15">
        <f t="shared" si="1"/>
        <v>4</v>
      </c>
      <c r="K43" s="15">
        <f t="shared" si="1"/>
        <v>3</v>
      </c>
      <c r="L43" s="15">
        <f t="shared" si="1"/>
        <v>4</v>
      </c>
      <c r="M43" s="15">
        <f t="shared" si="1"/>
        <v>4</v>
      </c>
      <c r="N43" s="15">
        <f t="shared" si="1"/>
        <v>12</v>
      </c>
      <c r="O43" s="15">
        <f t="shared" si="1"/>
        <v>6</v>
      </c>
      <c r="P43" s="15">
        <f t="shared" si="1"/>
        <v>3</v>
      </c>
      <c r="Q43" s="15">
        <f t="shared" si="1"/>
        <v>2</v>
      </c>
      <c r="R43" s="15">
        <f t="shared" si="1"/>
        <v>1</v>
      </c>
      <c r="S43" s="15">
        <f t="shared" si="1"/>
        <v>2</v>
      </c>
      <c r="T43" s="15">
        <f t="shared" si="1"/>
        <v>2</v>
      </c>
      <c r="U43" s="15">
        <f t="shared" si="0"/>
        <v>145</v>
      </c>
      <c r="V43" s="2"/>
    </row>
    <row r="44" spans="1:21" ht="15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78" spans="3:21" ht="15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3:21" ht="15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3:21" ht="15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3:21" ht="15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3:21" ht="15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3:21" ht="15.7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3:21" ht="15.7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3:21" ht="15.7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3:21" ht="15.7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3:21" ht="15.7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3:21" ht="15.7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3:21" ht="15.75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3:21" ht="15.7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3:21" ht="15.7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3:21" ht="15.7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3:21" ht="15.7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3:21" ht="15.7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3:21" ht="15.7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3:21" ht="15.7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3:21" ht="15.7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3:21" ht="15.7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3:21" ht="15.7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3:21" ht="15.7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3:21" ht="15.7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3:21" ht="15.7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3:21" ht="15.7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3:21" ht="15.7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</sheetData>
  <sheetProtection/>
  <mergeCells count="28">
    <mergeCell ref="B22:B25"/>
    <mergeCell ref="B26:B29"/>
    <mergeCell ref="B30:B33"/>
    <mergeCell ref="C4:C5"/>
    <mergeCell ref="A30:A33"/>
    <mergeCell ref="D25:U25"/>
    <mergeCell ref="B4:B5"/>
    <mergeCell ref="B6:B9"/>
    <mergeCell ref="B10:B13"/>
    <mergeCell ref="B14:B17"/>
    <mergeCell ref="A44:U44"/>
    <mergeCell ref="A4:A5"/>
    <mergeCell ref="A6:A9"/>
    <mergeCell ref="A10:A13"/>
    <mergeCell ref="A14:A17"/>
    <mergeCell ref="A18:A21"/>
    <mergeCell ref="A22:A25"/>
    <mergeCell ref="A26:A29"/>
    <mergeCell ref="A40:B43"/>
    <mergeCell ref="D21:U21"/>
    <mergeCell ref="U4:U5"/>
    <mergeCell ref="B18:B21"/>
    <mergeCell ref="D13:U13"/>
    <mergeCell ref="A2:U2"/>
    <mergeCell ref="A3:F3"/>
    <mergeCell ref="O3:U3"/>
    <mergeCell ref="D4:Q4"/>
    <mergeCell ref="D9:U9"/>
  </mergeCells>
  <printOptions/>
  <pageMargins left="0.16" right="0.16" top="0.24" bottom="0.31" header="0.28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2019-08-08T08:28:53Z</cp:lastPrinted>
  <dcterms:created xsi:type="dcterms:W3CDTF">2010-02-22T09:48:15Z</dcterms:created>
  <dcterms:modified xsi:type="dcterms:W3CDTF">2019-08-09T06:38:36Z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