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1初中岗位" sheetId="1" r:id="rId1"/>
    <sheet name="2小学岗位" sheetId="2" r:id="rId2"/>
    <sheet name="3特岗" sheetId="3" r:id="rId3"/>
  </sheets>
  <definedNames/>
  <calcPr fullCalcOnLoad="1"/>
</workbook>
</file>

<file path=xl/sharedStrings.xml><?xml version="1.0" encoding="utf-8"?>
<sst xmlns="http://schemas.openxmlformats.org/spreadsheetml/2006/main" count="115" uniqueCount="77">
  <si>
    <t>南昌县2018年全省统招教师初中岗位设置计划</t>
  </si>
  <si>
    <t>序号</t>
  </si>
  <si>
    <t>学校编号</t>
  </si>
  <si>
    <t>学段</t>
  </si>
  <si>
    <t>学校名称</t>
  </si>
  <si>
    <t>初中语文</t>
  </si>
  <si>
    <t>初中数学</t>
  </si>
  <si>
    <t>初中英语</t>
  </si>
  <si>
    <t>初中物理</t>
  </si>
  <si>
    <t>初中化学</t>
  </si>
  <si>
    <t>初中思想政治</t>
  </si>
  <si>
    <t>初中历史</t>
  </si>
  <si>
    <t>初中地理</t>
  </si>
  <si>
    <t>初中生物</t>
  </si>
  <si>
    <t>初中信息技术</t>
  </si>
  <si>
    <t>初中体育</t>
  </si>
  <si>
    <t>初中美术</t>
  </si>
  <si>
    <t>初中音乐</t>
  </si>
  <si>
    <t>求和</t>
  </si>
  <si>
    <t>合计</t>
  </si>
  <si>
    <t>引用</t>
  </si>
  <si>
    <t>余额</t>
  </si>
  <si>
    <t>初中</t>
  </si>
  <si>
    <t>蒋巷二中</t>
  </si>
  <si>
    <t>三江中学</t>
  </si>
  <si>
    <t>新联学校</t>
  </si>
  <si>
    <t>广福中学</t>
  </si>
  <si>
    <t>广福二中</t>
  </si>
  <si>
    <t>莲塘四中</t>
  </si>
  <si>
    <t>莲塘六中</t>
  </si>
  <si>
    <t>银河学校（初中）</t>
  </si>
  <si>
    <t>洪州学校（初中）</t>
  </si>
  <si>
    <t>新城学校</t>
  </si>
  <si>
    <t>诚义学校（初中）</t>
  </si>
  <si>
    <t>芳草学校（初中）</t>
  </si>
  <si>
    <t>洪燕学校（初中）</t>
  </si>
  <si>
    <t>洪一学校(初中)</t>
  </si>
  <si>
    <t>洪亿学校(初中)</t>
  </si>
  <si>
    <t>洪州汇仁（初中）</t>
  </si>
  <si>
    <t>南昌县2018年全省统招教师小学岗位设置计划</t>
  </si>
  <si>
    <t>小学语文</t>
  </si>
  <si>
    <t>小学数学</t>
  </si>
  <si>
    <t>小学英语</t>
  </si>
  <si>
    <t>小学音乐</t>
  </si>
  <si>
    <t>小学美术</t>
  </si>
  <si>
    <t>小学体育</t>
  </si>
  <si>
    <t>广福中心小学</t>
  </si>
  <si>
    <t>富山中心小学</t>
  </si>
  <si>
    <t>东新中心小学</t>
  </si>
  <si>
    <t>莲塘中小</t>
  </si>
  <si>
    <t>金沙路小学</t>
  </si>
  <si>
    <t>振兴路小学</t>
  </si>
  <si>
    <t>墨山街小学</t>
  </si>
  <si>
    <t>新联学校（小学）</t>
  </si>
  <si>
    <t>银河学校（小学）</t>
  </si>
  <si>
    <t>新城学校（小学）</t>
  </si>
  <si>
    <t>诚义学校（小学）</t>
  </si>
  <si>
    <t>芳草学校（小学）</t>
  </si>
  <si>
    <t>洪州汇仁（小学）</t>
  </si>
  <si>
    <t>洪燕学校（小学）</t>
  </si>
  <si>
    <t>洪一学校(小学)</t>
  </si>
  <si>
    <t>洪亿学校(小学)</t>
  </si>
  <si>
    <t>洪科小学</t>
  </si>
  <si>
    <t>南昌县2018年特岗教师岗位设置计划</t>
  </si>
  <si>
    <t>小学信息技术</t>
  </si>
  <si>
    <t>南新中心小学</t>
  </si>
  <si>
    <t>蒋巷中心小学</t>
  </si>
  <si>
    <t>塘南中心小学</t>
  </si>
  <si>
    <t>泾口中心小学</t>
  </si>
  <si>
    <t>武阳中心小学</t>
  </si>
  <si>
    <t>八一中心小学</t>
  </si>
  <si>
    <t>向塘中心小学</t>
  </si>
  <si>
    <t>黄马中心小学</t>
  </si>
  <si>
    <t>三江中心小学</t>
  </si>
  <si>
    <t>冈上中心小学</t>
  </si>
  <si>
    <t>向塘实验（小学）</t>
  </si>
  <si>
    <t>向阳学校（小学）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</si>
</sst>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</numFmts>
  <fonts count="34">
    <font>
      <sz val="12"/>
      <name val="宋体"/>
      <family val="0"/>
    </font>
    <font>
      <sz val="20"/>
      <name val="黑体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6"/>
      <name val="黑体"/>
      <family val="3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0"/>
      <color indexed="8"/>
      <name val="Cambria"/>
      <family val="0"/>
    </font>
    <font>
      <sz val="10"/>
      <name val="Cambria"/>
      <family val="0"/>
    </font>
    <font>
      <sz val="9"/>
      <color rgb="FF00000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1"/>
      <name val="Cambria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176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4" applyNumberFormat="0" applyFill="0" applyAlignment="0" applyProtection="0"/>
    <xf numFmtId="0" fontId="19" fillId="6" borderId="0" applyNumberFormat="0" applyBorder="0" applyAlignment="0" applyProtection="0"/>
    <xf numFmtId="0" fontId="21" fillId="0" borderId="5" applyNumberFormat="0" applyFill="0" applyAlignment="0" applyProtection="0"/>
    <xf numFmtId="0" fontId="19" fillId="6" borderId="0" applyNumberFormat="0" applyBorder="0" applyAlignment="0" applyProtection="0"/>
    <xf numFmtId="0" fontId="8" fillId="8" borderId="6" applyNumberFormat="0" applyAlignment="0" applyProtection="0"/>
    <xf numFmtId="0" fontId="12" fillId="8" borderId="1" applyNumberFormat="0" applyAlignment="0" applyProtection="0"/>
    <xf numFmtId="0" fontId="23" fillId="9" borderId="7" applyNumberFormat="0" applyAlignment="0" applyProtection="0"/>
    <xf numFmtId="0" fontId="17" fillId="2" borderId="0" applyNumberFormat="0" applyBorder="0" applyAlignment="0" applyProtection="0"/>
    <xf numFmtId="0" fontId="19" fillId="10" borderId="0" applyNumberFormat="0" applyBorder="0" applyAlignment="0" applyProtection="0"/>
    <xf numFmtId="0" fontId="10" fillId="0" borderId="8" applyNumberFormat="0" applyFill="0" applyAlignment="0" applyProtection="0"/>
    <xf numFmtId="0" fontId="15" fillId="0" borderId="9" applyNumberFormat="0" applyFill="0" applyAlignment="0" applyProtection="0"/>
    <xf numFmtId="0" fontId="20" fillId="4" borderId="0" applyNumberFormat="0" applyBorder="0" applyAlignment="0" applyProtection="0"/>
    <xf numFmtId="0" fontId="26" fillId="11" borderId="0" applyNumberFormat="0" applyBorder="0" applyAlignment="0" applyProtection="0"/>
    <xf numFmtId="0" fontId="17" fillId="12" borderId="0" applyNumberFormat="0" applyBorder="0" applyAlignment="0" applyProtection="0"/>
    <xf numFmtId="0" fontId="19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9" fillId="16" borderId="0" applyNumberFormat="0" applyBorder="0" applyAlignment="0" applyProtection="0"/>
    <xf numFmtId="0" fontId="17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7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18" borderId="0" xfId="0" applyFill="1" applyAlignment="1">
      <alignment horizontal="center" vertical="center"/>
    </xf>
    <xf numFmtId="0" fontId="1" fillId="18" borderId="0" xfId="63" applyFont="1" applyFill="1" applyBorder="1" applyAlignment="1">
      <alignment horizontal="center" vertical="center" wrapText="1"/>
      <protection/>
    </xf>
    <xf numFmtId="0" fontId="1" fillId="18" borderId="10" xfId="63" applyFont="1" applyFill="1" applyBorder="1" applyAlignment="1">
      <alignment horizontal="center" vertical="center" wrapText="1"/>
      <protection/>
    </xf>
    <xf numFmtId="0" fontId="2" fillId="18" borderId="11" xfId="63" applyFont="1" applyFill="1" applyBorder="1" applyAlignment="1">
      <alignment horizontal="center" vertical="center" wrapText="1"/>
      <protection/>
    </xf>
    <xf numFmtId="0" fontId="2" fillId="18" borderId="12" xfId="63" applyFont="1" applyFill="1" applyBorder="1" applyAlignment="1">
      <alignment horizontal="center" vertical="center" wrapText="1"/>
      <protection/>
    </xf>
    <xf numFmtId="0" fontId="2" fillId="18" borderId="13" xfId="63" applyFont="1" applyFill="1" applyBorder="1" applyAlignment="1">
      <alignment horizontal="center" vertical="center" wrapText="1"/>
      <protection/>
    </xf>
    <xf numFmtId="49" fontId="27" fillId="18" borderId="11" xfId="0" applyNumberFormat="1" applyFont="1" applyFill="1" applyBorder="1" applyAlignment="1" applyProtection="1">
      <alignment horizontal="center" vertical="center" wrapText="1"/>
      <protection/>
    </xf>
    <xf numFmtId="0" fontId="2" fillId="18" borderId="11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49" fontId="3" fillId="18" borderId="11" xfId="0" applyNumberFormat="1" applyFont="1" applyFill="1" applyBorder="1" applyAlignment="1" applyProtection="1">
      <alignment horizontal="center" vertical="center" wrapText="1"/>
      <protection/>
    </xf>
    <xf numFmtId="0" fontId="0" fillId="18" borderId="11" xfId="0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 wrapText="1"/>
    </xf>
    <xf numFmtId="0" fontId="0" fillId="18" borderId="0" xfId="0" applyFill="1" applyAlignment="1">
      <alignment vertical="center"/>
    </xf>
    <xf numFmtId="0" fontId="6" fillId="18" borderId="0" xfId="63" applyFont="1" applyFill="1" applyBorder="1" applyAlignment="1">
      <alignment horizontal="center" vertical="center" wrapText="1"/>
      <protection/>
    </xf>
    <xf numFmtId="0" fontId="6" fillId="18" borderId="0" xfId="63" applyFont="1" applyFill="1" applyBorder="1" applyAlignment="1">
      <alignment horizontal="center" vertical="center" wrapText="1"/>
      <protection/>
    </xf>
    <xf numFmtId="0" fontId="6" fillId="18" borderId="10" xfId="63" applyFont="1" applyFill="1" applyBorder="1" applyAlignment="1">
      <alignment horizontal="center" vertical="center" wrapText="1"/>
      <protection/>
    </xf>
    <xf numFmtId="0" fontId="2" fillId="18" borderId="12" xfId="63" applyFont="1" applyFill="1" applyBorder="1" applyAlignment="1">
      <alignment horizontal="center" vertical="center" wrapText="1"/>
      <protection/>
    </xf>
    <xf numFmtId="0" fontId="2" fillId="18" borderId="13" xfId="63" applyFont="1" applyFill="1" applyBorder="1" applyAlignment="1">
      <alignment horizontal="center" vertical="center" wrapText="1"/>
      <protection/>
    </xf>
    <xf numFmtId="0" fontId="27" fillId="18" borderId="11" xfId="0" applyNumberFormat="1" applyFont="1" applyFill="1" applyBorder="1" applyAlignment="1" applyProtection="1">
      <alignment horizontal="center" vertical="center" wrapText="1"/>
      <protection/>
    </xf>
    <xf numFmtId="0" fontId="3" fillId="18" borderId="11" xfId="0" applyFont="1" applyFill="1" applyBorder="1" applyAlignment="1">
      <alignment horizontal="center" vertical="center" wrapText="1"/>
    </xf>
    <xf numFmtId="0" fontId="27" fillId="18" borderId="11" xfId="0" applyNumberFormat="1" applyFont="1" applyFill="1" applyBorder="1" applyAlignment="1" applyProtection="1">
      <alignment horizontal="center" vertical="center"/>
      <protection/>
    </xf>
    <xf numFmtId="0" fontId="3" fillId="18" borderId="11" xfId="0" applyNumberFormat="1" applyFont="1" applyFill="1" applyBorder="1" applyAlignment="1" applyProtection="1">
      <alignment horizontal="center" vertical="center" wrapText="1"/>
      <protection/>
    </xf>
    <xf numFmtId="0" fontId="31" fillId="18" borderId="11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 vertical="center"/>
    </xf>
    <xf numFmtId="0" fontId="2" fillId="18" borderId="0" xfId="0" applyFont="1" applyFill="1" applyAlignment="1">
      <alignment horizontal="center" vertical="center"/>
    </xf>
    <xf numFmtId="0" fontId="0" fillId="18" borderId="0" xfId="0" applyFill="1" applyAlignment="1">
      <alignment horizontal="left" vertical="center"/>
    </xf>
    <xf numFmtId="0" fontId="1" fillId="18" borderId="0" xfId="63" applyFont="1" applyFill="1" applyBorder="1" applyAlignment="1">
      <alignment horizontal="center" vertical="center" wrapText="1"/>
      <protection/>
    </xf>
    <xf numFmtId="0" fontId="1" fillId="18" borderId="10" xfId="63" applyFont="1" applyFill="1" applyBorder="1" applyAlignment="1">
      <alignment horizontal="left" vertical="center" wrapText="1"/>
      <protection/>
    </xf>
    <xf numFmtId="0" fontId="2" fillId="18" borderId="11" xfId="0" applyFont="1" applyFill="1" applyBorder="1" applyAlignment="1">
      <alignment horizontal="center" vertical="center"/>
    </xf>
    <xf numFmtId="0" fontId="2" fillId="18" borderId="11" xfId="63" applyFont="1" applyFill="1" applyBorder="1" applyAlignment="1">
      <alignment horizontal="center" vertical="center" wrapText="1"/>
      <protection/>
    </xf>
    <xf numFmtId="0" fontId="2" fillId="18" borderId="11" xfId="0" applyFont="1" applyFill="1" applyBorder="1" applyAlignment="1">
      <alignment horizontal="center" vertical="center"/>
    </xf>
    <xf numFmtId="0" fontId="2" fillId="18" borderId="11" xfId="0" applyNumberFormat="1" applyFont="1" applyFill="1" applyBorder="1" applyAlignment="1" applyProtection="1">
      <alignment horizontal="center" vertical="center" wrapText="1"/>
      <protection/>
    </xf>
    <xf numFmtId="0" fontId="32" fillId="18" borderId="11" xfId="0" applyNumberFormat="1" applyFont="1" applyFill="1" applyBorder="1" applyAlignment="1" applyProtection="1">
      <alignment horizontal="center" vertical="center" wrapText="1"/>
      <protection/>
    </xf>
    <xf numFmtId="49" fontId="2" fillId="18" borderId="11" xfId="0" applyNumberFormat="1" applyFont="1" applyFill="1" applyBorder="1" applyAlignment="1" applyProtection="1">
      <alignment horizontal="center" vertical="center" wrapText="1"/>
      <protection/>
    </xf>
    <xf numFmtId="0" fontId="2" fillId="18" borderId="11" xfId="0" applyFont="1" applyFill="1" applyBorder="1" applyAlignment="1">
      <alignment horizontal="center" vertical="center"/>
    </xf>
    <xf numFmtId="49" fontId="32" fillId="18" borderId="11" xfId="0" applyNumberFormat="1" applyFont="1" applyFill="1" applyBorder="1" applyAlignment="1" applyProtection="1">
      <alignment horizontal="center" vertical="center" wrapText="1"/>
      <protection/>
    </xf>
    <xf numFmtId="0" fontId="2" fillId="18" borderId="11" xfId="0" applyFont="1" applyFill="1" applyBorder="1" applyAlignment="1">
      <alignment vertical="center"/>
    </xf>
    <xf numFmtId="180" fontId="2" fillId="18" borderId="0" xfId="0" applyNumberFormat="1" applyFont="1" applyFill="1" applyAlignment="1">
      <alignment horizontal="center" vertical="center"/>
    </xf>
    <xf numFmtId="0" fontId="33" fillId="18" borderId="11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vertical="center"/>
    </xf>
    <xf numFmtId="0" fontId="2" fillId="18" borderId="15" xfId="0" applyFont="1" applyFill="1" applyBorder="1" applyAlignment="1">
      <alignment vertical="center"/>
    </xf>
    <xf numFmtId="0" fontId="2" fillId="1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SheetLayoutView="100" workbookViewId="0" topLeftCell="A1">
      <selection activeCell="Y1" sqref="Y1"/>
    </sheetView>
  </sheetViews>
  <sheetFormatPr defaultColWidth="9.00390625" defaultRowHeight="14.25"/>
  <cols>
    <col min="1" max="1" width="5.625" style="16" customWidth="1"/>
    <col min="2" max="3" width="9.00390625" style="16" hidden="1" customWidth="1"/>
    <col min="4" max="4" width="17.375" style="29" customWidth="1"/>
    <col min="5" max="17" width="5.625" style="16" customWidth="1"/>
    <col min="18" max="18" width="11.50390625" style="16" hidden="1" customWidth="1"/>
    <col min="19" max="19" width="9.00390625" style="16" customWidth="1"/>
    <col min="20" max="21" width="9.00390625" style="1" hidden="1" customWidth="1"/>
    <col min="22" max="16384" width="9.00390625" style="16" customWidth="1"/>
  </cols>
  <sheetData>
    <row r="1" spans="2:19" ht="61.5" customHeight="1">
      <c r="B1" s="2" t="s">
        <v>0</v>
      </c>
      <c r="C1" s="30"/>
      <c r="D1" s="3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s="27" customFormat="1" ht="45.75" customHeight="1">
      <c r="A2" s="32" t="s">
        <v>1</v>
      </c>
      <c r="B2" s="4" t="s">
        <v>2</v>
      </c>
      <c r="C2" s="3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8" t="s">
        <v>19</v>
      </c>
      <c r="T2" s="28" t="s">
        <v>20</v>
      </c>
      <c r="U2" s="28" t="s">
        <v>21</v>
      </c>
    </row>
    <row r="3" spans="1:21" s="27" customFormat="1" ht="30" customHeight="1">
      <c r="A3" s="34"/>
      <c r="B3" s="4"/>
      <c r="C3" s="33"/>
      <c r="D3" s="4"/>
      <c r="E3" s="4">
        <v>26</v>
      </c>
      <c r="F3" s="4">
        <v>22</v>
      </c>
      <c r="G3" s="4">
        <v>16</v>
      </c>
      <c r="H3" s="4">
        <v>13</v>
      </c>
      <c r="I3" s="4">
        <v>8</v>
      </c>
      <c r="J3" s="4">
        <v>6</v>
      </c>
      <c r="K3" s="4">
        <v>9</v>
      </c>
      <c r="L3" s="4">
        <v>3</v>
      </c>
      <c r="M3" s="4">
        <v>3</v>
      </c>
      <c r="N3" s="4">
        <v>3</v>
      </c>
      <c r="O3" s="4">
        <v>10</v>
      </c>
      <c r="P3" s="4">
        <v>5</v>
      </c>
      <c r="Q3" s="4">
        <v>5</v>
      </c>
      <c r="R3" s="4">
        <v>129</v>
      </c>
      <c r="S3" s="4">
        <f>SUM(E3:Q3)</f>
        <v>129</v>
      </c>
      <c r="T3" s="41"/>
      <c r="U3" s="28"/>
    </row>
    <row r="4" spans="1:21" s="27" customFormat="1" ht="18.75" customHeight="1">
      <c r="A4" s="34">
        <v>1</v>
      </c>
      <c r="B4" s="35">
        <v>35</v>
      </c>
      <c r="C4" s="36" t="s">
        <v>22</v>
      </c>
      <c r="D4" s="37" t="s">
        <v>23</v>
      </c>
      <c r="E4" s="34">
        <v>1</v>
      </c>
      <c r="F4" s="38">
        <v>1</v>
      </c>
      <c r="G4" s="38"/>
      <c r="H4" s="38">
        <v>1</v>
      </c>
      <c r="I4" s="38">
        <v>1</v>
      </c>
      <c r="J4" s="38"/>
      <c r="K4" s="38">
        <v>1</v>
      </c>
      <c r="L4" s="38">
        <v>1</v>
      </c>
      <c r="M4" s="38"/>
      <c r="N4" s="38"/>
      <c r="O4" s="38">
        <v>1</v>
      </c>
      <c r="P4" s="38"/>
      <c r="Q4" s="38"/>
      <c r="R4" s="38">
        <f>SUM(E4:Q4)</f>
        <v>7</v>
      </c>
      <c r="S4" s="42">
        <v>7</v>
      </c>
      <c r="T4" s="41" t="e">
        <f>#REF!</f>
        <v>#REF!</v>
      </c>
      <c r="U4" s="28">
        <f aca="true" t="shared" si="0" ref="U4:U6">S4-R4</f>
        <v>0</v>
      </c>
    </row>
    <row r="5" spans="1:21" s="27" customFormat="1" ht="18.75" customHeight="1">
      <c r="A5" s="34">
        <v>2</v>
      </c>
      <c r="B5" s="35"/>
      <c r="C5" s="36"/>
      <c r="D5" s="37" t="s">
        <v>24</v>
      </c>
      <c r="E5" s="34"/>
      <c r="F5" s="38"/>
      <c r="G5" s="38"/>
      <c r="H5" s="38"/>
      <c r="I5" s="38"/>
      <c r="J5" s="38">
        <v>2</v>
      </c>
      <c r="K5" s="38"/>
      <c r="L5" s="38"/>
      <c r="M5" s="38"/>
      <c r="N5" s="38"/>
      <c r="O5" s="38"/>
      <c r="P5" s="38"/>
      <c r="Q5" s="38"/>
      <c r="R5" s="38">
        <f aca="true" t="shared" si="1" ref="R5:R22">SUM(E5:Q5)</f>
        <v>2</v>
      </c>
      <c r="S5" s="42">
        <v>2</v>
      </c>
      <c r="T5" s="41" t="e">
        <f>#REF!</f>
        <v>#REF!</v>
      </c>
      <c r="U5" s="28">
        <f t="shared" si="0"/>
        <v>0</v>
      </c>
    </row>
    <row r="6" spans="1:21" s="27" customFormat="1" ht="18.75" customHeight="1">
      <c r="A6" s="34">
        <v>3</v>
      </c>
      <c r="B6" s="35"/>
      <c r="C6" s="36"/>
      <c r="D6" s="37" t="s">
        <v>25</v>
      </c>
      <c r="E6" s="34"/>
      <c r="F6" s="38"/>
      <c r="G6" s="38"/>
      <c r="H6" s="38">
        <v>1</v>
      </c>
      <c r="I6" s="38">
        <v>1</v>
      </c>
      <c r="J6" s="38"/>
      <c r="K6" s="38"/>
      <c r="L6" s="38"/>
      <c r="M6" s="38"/>
      <c r="N6" s="38"/>
      <c r="O6" s="38"/>
      <c r="P6" s="38"/>
      <c r="Q6" s="38"/>
      <c r="R6" s="38">
        <f t="shared" si="1"/>
        <v>2</v>
      </c>
      <c r="S6" s="42">
        <v>2</v>
      </c>
      <c r="T6" s="41" t="e">
        <f>#REF!</f>
        <v>#REF!</v>
      </c>
      <c r="U6" s="28">
        <f t="shared" si="0"/>
        <v>0</v>
      </c>
    </row>
    <row r="7" spans="1:21" s="27" customFormat="1" ht="18.75" customHeight="1">
      <c r="A7" s="34">
        <v>4</v>
      </c>
      <c r="B7" s="35"/>
      <c r="C7" s="36"/>
      <c r="D7" s="37" t="s">
        <v>26</v>
      </c>
      <c r="E7" s="34">
        <v>1</v>
      </c>
      <c r="F7" s="38"/>
      <c r="G7" s="38"/>
      <c r="H7" s="38"/>
      <c r="I7" s="38">
        <v>1</v>
      </c>
      <c r="J7" s="38">
        <v>1</v>
      </c>
      <c r="K7" s="38"/>
      <c r="L7" s="38"/>
      <c r="M7" s="38"/>
      <c r="N7" s="38"/>
      <c r="O7" s="38"/>
      <c r="P7" s="38"/>
      <c r="Q7" s="38"/>
      <c r="R7" s="38">
        <f t="shared" si="1"/>
        <v>3</v>
      </c>
      <c r="S7" s="42">
        <v>3</v>
      </c>
      <c r="T7" s="41" t="e">
        <f>#REF!</f>
        <v>#REF!</v>
      </c>
      <c r="U7" s="28">
        <f aca="true" t="shared" si="2" ref="U7:U20">S7-R7</f>
        <v>0</v>
      </c>
    </row>
    <row r="8" spans="1:21" s="27" customFormat="1" ht="18.75" customHeight="1">
      <c r="A8" s="34">
        <v>5</v>
      </c>
      <c r="B8" s="36">
        <v>49</v>
      </c>
      <c r="C8" s="36" t="s">
        <v>22</v>
      </c>
      <c r="D8" s="39" t="s">
        <v>27</v>
      </c>
      <c r="E8" s="34">
        <v>1</v>
      </c>
      <c r="F8" s="38">
        <v>1</v>
      </c>
      <c r="G8" s="38">
        <v>1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>
        <f t="shared" si="1"/>
        <v>3</v>
      </c>
      <c r="S8" s="42">
        <v>3</v>
      </c>
      <c r="T8" s="41" t="e">
        <f>#REF!</f>
        <v>#REF!</v>
      </c>
      <c r="U8" s="28">
        <f t="shared" si="2"/>
        <v>0</v>
      </c>
    </row>
    <row r="9" spans="1:21" s="27" customFormat="1" ht="18.75" customHeight="1">
      <c r="A9" s="34">
        <v>6</v>
      </c>
      <c r="B9" s="36">
        <v>57</v>
      </c>
      <c r="C9" s="36" t="s">
        <v>22</v>
      </c>
      <c r="D9" s="39" t="s">
        <v>28</v>
      </c>
      <c r="E9" s="34">
        <v>3</v>
      </c>
      <c r="F9" s="38">
        <v>3</v>
      </c>
      <c r="G9" s="38">
        <v>2</v>
      </c>
      <c r="H9" s="38"/>
      <c r="I9" s="38"/>
      <c r="J9" s="38"/>
      <c r="K9" s="38">
        <v>2</v>
      </c>
      <c r="L9" s="38"/>
      <c r="M9" s="38"/>
      <c r="N9" s="38"/>
      <c r="O9" s="38">
        <v>1</v>
      </c>
      <c r="P9" s="38"/>
      <c r="Q9" s="38"/>
      <c r="R9" s="38">
        <f t="shared" si="1"/>
        <v>11</v>
      </c>
      <c r="S9" s="42">
        <v>11</v>
      </c>
      <c r="T9" s="41" t="e">
        <f>#REF!</f>
        <v>#REF!</v>
      </c>
      <c r="U9" s="28">
        <f t="shared" si="2"/>
        <v>0</v>
      </c>
    </row>
    <row r="10" spans="1:21" s="27" customFormat="1" ht="18.75" customHeight="1">
      <c r="A10" s="34">
        <v>7</v>
      </c>
      <c r="B10" s="36"/>
      <c r="C10" s="36"/>
      <c r="D10" s="39" t="s">
        <v>29</v>
      </c>
      <c r="E10" s="34"/>
      <c r="F10" s="38"/>
      <c r="G10" s="38"/>
      <c r="H10" s="38">
        <v>1</v>
      </c>
      <c r="I10" s="38"/>
      <c r="J10" s="38"/>
      <c r="K10" s="38"/>
      <c r="L10" s="38"/>
      <c r="M10" s="38"/>
      <c r="N10" s="38"/>
      <c r="O10" s="38">
        <v>1</v>
      </c>
      <c r="P10" s="38"/>
      <c r="Q10" s="38"/>
      <c r="R10" s="38">
        <f t="shared" si="1"/>
        <v>2</v>
      </c>
      <c r="S10" s="42">
        <v>2</v>
      </c>
      <c r="T10" s="41" t="e">
        <f>#REF!</f>
        <v>#REF!</v>
      </c>
      <c r="U10" s="28">
        <f t="shared" si="2"/>
        <v>0</v>
      </c>
    </row>
    <row r="11" spans="1:21" s="27" customFormat="1" ht="18.75" customHeight="1">
      <c r="A11" s="34">
        <v>8</v>
      </c>
      <c r="B11" s="35">
        <v>61</v>
      </c>
      <c r="C11" s="36" t="s">
        <v>22</v>
      </c>
      <c r="D11" s="37" t="s">
        <v>30</v>
      </c>
      <c r="E11" s="34">
        <v>2</v>
      </c>
      <c r="F11" s="38">
        <v>2</v>
      </c>
      <c r="G11" s="38">
        <v>2</v>
      </c>
      <c r="H11" s="38">
        <v>1</v>
      </c>
      <c r="I11" s="38"/>
      <c r="J11" s="38"/>
      <c r="K11" s="38"/>
      <c r="L11" s="38"/>
      <c r="M11" s="38"/>
      <c r="N11" s="38"/>
      <c r="O11" s="38"/>
      <c r="P11" s="38"/>
      <c r="Q11" s="38"/>
      <c r="R11" s="38">
        <f t="shared" si="1"/>
        <v>7</v>
      </c>
      <c r="S11" s="42">
        <v>7</v>
      </c>
      <c r="T11" s="41" t="e">
        <f>#REF!</f>
        <v>#REF!</v>
      </c>
      <c r="U11" s="28">
        <f t="shared" si="2"/>
        <v>0</v>
      </c>
    </row>
    <row r="12" spans="1:21" s="27" customFormat="1" ht="18.75" customHeight="1">
      <c r="A12" s="34">
        <v>9</v>
      </c>
      <c r="B12" s="36">
        <v>62</v>
      </c>
      <c r="C12" s="36" t="s">
        <v>22</v>
      </c>
      <c r="D12" s="39" t="s">
        <v>31</v>
      </c>
      <c r="E12" s="34">
        <v>2</v>
      </c>
      <c r="F12" s="38">
        <v>1</v>
      </c>
      <c r="G12" s="38"/>
      <c r="H12" s="38"/>
      <c r="I12" s="38">
        <v>1</v>
      </c>
      <c r="J12" s="38"/>
      <c r="K12" s="38">
        <v>1</v>
      </c>
      <c r="L12" s="38"/>
      <c r="M12" s="38"/>
      <c r="N12" s="38"/>
      <c r="O12" s="38">
        <v>1</v>
      </c>
      <c r="P12" s="38"/>
      <c r="Q12" s="38">
        <v>1</v>
      </c>
      <c r="R12" s="38">
        <f t="shared" si="1"/>
        <v>7</v>
      </c>
      <c r="S12" s="42">
        <v>7</v>
      </c>
      <c r="T12" s="41" t="e">
        <f>#REF!</f>
        <v>#REF!</v>
      </c>
      <c r="U12" s="28">
        <f t="shared" si="2"/>
        <v>0</v>
      </c>
    </row>
    <row r="13" spans="1:21" s="27" customFormat="1" ht="18.75" customHeight="1">
      <c r="A13" s="34">
        <v>10</v>
      </c>
      <c r="B13" s="36"/>
      <c r="C13" s="36"/>
      <c r="D13" s="39" t="s">
        <v>32</v>
      </c>
      <c r="E13" s="34">
        <v>3</v>
      </c>
      <c r="F13" s="38">
        <v>2</v>
      </c>
      <c r="G13" s="38">
        <v>2</v>
      </c>
      <c r="H13" s="38">
        <v>2</v>
      </c>
      <c r="I13" s="38">
        <v>1</v>
      </c>
      <c r="J13" s="38"/>
      <c r="K13" s="38"/>
      <c r="L13" s="38"/>
      <c r="M13" s="38">
        <v>1</v>
      </c>
      <c r="N13" s="38">
        <v>1</v>
      </c>
      <c r="O13" s="38"/>
      <c r="P13" s="38">
        <v>1</v>
      </c>
      <c r="Q13" s="38"/>
      <c r="R13" s="38">
        <f t="shared" si="1"/>
        <v>13</v>
      </c>
      <c r="S13" s="42">
        <v>13</v>
      </c>
      <c r="T13" s="41" t="e">
        <f>#REF!</f>
        <v>#REF!</v>
      </c>
      <c r="U13" s="28">
        <f t="shared" si="2"/>
        <v>0</v>
      </c>
    </row>
    <row r="14" spans="1:21" s="27" customFormat="1" ht="18.75" customHeight="1">
      <c r="A14" s="34">
        <v>11</v>
      </c>
      <c r="B14" s="36">
        <v>64</v>
      </c>
      <c r="C14" s="36" t="s">
        <v>22</v>
      </c>
      <c r="D14" s="36" t="s">
        <v>33</v>
      </c>
      <c r="E14" s="34">
        <v>3</v>
      </c>
      <c r="F14" s="38">
        <v>3</v>
      </c>
      <c r="G14" s="38">
        <v>3</v>
      </c>
      <c r="H14" s="38">
        <v>2</v>
      </c>
      <c r="I14" s="38">
        <v>1</v>
      </c>
      <c r="J14" s="38">
        <v>1</v>
      </c>
      <c r="K14" s="38">
        <v>2</v>
      </c>
      <c r="L14" s="38">
        <v>1</v>
      </c>
      <c r="M14" s="38">
        <v>1</v>
      </c>
      <c r="N14" s="38"/>
      <c r="O14" s="38">
        <v>1</v>
      </c>
      <c r="P14" s="38"/>
      <c r="Q14" s="38">
        <v>1</v>
      </c>
      <c r="R14" s="38">
        <f t="shared" si="1"/>
        <v>19</v>
      </c>
      <c r="S14" s="42">
        <v>19</v>
      </c>
      <c r="T14" s="41" t="e">
        <f>#REF!</f>
        <v>#REF!</v>
      </c>
      <c r="U14" s="28">
        <f t="shared" si="2"/>
        <v>0</v>
      </c>
    </row>
    <row r="15" spans="1:21" s="27" customFormat="1" ht="18.75" customHeight="1">
      <c r="A15" s="34">
        <v>12</v>
      </c>
      <c r="B15" s="36">
        <v>65</v>
      </c>
      <c r="C15" s="36" t="s">
        <v>22</v>
      </c>
      <c r="D15" s="39" t="s">
        <v>34</v>
      </c>
      <c r="E15" s="34">
        <v>2</v>
      </c>
      <c r="F15" s="38">
        <v>3</v>
      </c>
      <c r="G15" s="38">
        <v>1</v>
      </c>
      <c r="H15" s="38">
        <v>2</v>
      </c>
      <c r="I15" s="38">
        <v>1</v>
      </c>
      <c r="J15" s="38"/>
      <c r="K15" s="38"/>
      <c r="L15" s="38"/>
      <c r="M15" s="38"/>
      <c r="N15" s="38"/>
      <c r="O15" s="38">
        <v>1</v>
      </c>
      <c r="P15" s="38">
        <v>1</v>
      </c>
      <c r="Q15" s="38">
        <v>1</v>
      </c>
      <c r="R15" s="38">
        <f t="shared" si="1"/>
        <v>12</v>
      </c>
      <c r="S15" s="42">
        <v>12</v>
      </c>
      <c r="T15" s="41" t="e">
        <f>#REF!</f>
        <v>#REF!</v>
      </c>
      <c r="U15" s="28">
        <f t="shared" si="2"/>
        <v>0</v>
      </c>
    </row>
    <row r="16" spans="1:21" s="27" customFormat="1" ht="18.75" customHeight="1">
      <c r="A16" s="34">
        <v>13</v>
      </c>
      <c r="B16" s="36">
        <v>67</v>
      </c>
      <c r="C16" s="36" t="s">
        <v>22</v>
      </c>
      <c r="D16" s="39" t="s">
        <v>35</v>
      </c>
      <c r="E16" s="34">
        <v>3</v>
      </c>
      <c r="F16" s="38">
        <v>2</v>
      </c>
      <c r="G16" s="38">
        <v>3</v>
      </c>
      <c r="H16" s="38">
        <v>2</v>
      </c>
      <c r="I16" s="38"/>
      <c r="J16" s="38"/>
      <c r="K16" s="38">
        <v>1</v>
      </c>
      <c r="L16" s="38">
        <v>1</v>
      </c>
      <c r="M16" s="38">
        <v>1</v>
      </c>
      <c r="N16" s="38">
        <v>1</v>
      </c>
      <c r="O16" s="38">
        <v>1</v>
      </c>
      <c r="P16" s="38">
        <v>1</v>
      </c>
      <c r="Q16" s="38">
        <v>1</v>
      </c>
      <c r="R16" s="38">
        <f t="shared" si="1"/>
        <v>17</v>
      </c>
      <c r="S16" s="42">
        <v>17</v>
      </c>
      <c r="T16" s="41" t="e">
        <f>#REF!</f>
        <v>#REF!</v>
      </c>
      <c r="U16" s="28">
        <f t="shared" si="2"/>
        <v>0</v>
      </c>
    </row>
    <row r="17" spans="1:21" s="27" customFormat="1" ht="18.75" customHeight="1">
      <c r="A17" s="34">
        <v>14</v>
      </c>
      <c r="B17" s="36">
        <v>68</v>
      </c>
      <c r="C17" s="36" t="s">
        <v>22</v>
      </c>
      <c r="D17" s="39" t="s">
        <v>36</v>
      </c>
      <c r="E17" s="34">
        <v>1</v>
      </c>
      <c r="F17" s="38"/>
      <c r="G17" s="38"/>
      <c r="H17" s="38"/>
      <c r="I17" s="38"/>
      <c r="J17" s="38"/>
      <c r="K17" s="38">
        <v>1</v>
      </c>
      <c r="L17" s="38"/>
      <c r="M17" s="38"/>
      <c r="N17" s="38"/>
      <c r="O17" s="38">
        <v>1</v>
      </c>
      <c r="P17" s="38">
        <v>1</v>
      </c>
      <c r="Q17" s="38"/>
      <c r="R17" s="38">
        <f t="shared" si="1"/>
        <v>4</v>
      </c>
      <c r="S17" s="42">
        <v>4</v>
      </c>
      <c r="T17" s="41" t="e">
        <f>#REF!</f>
        <v>#REF!</v>
      </c>
      <c r="U17" s="28">
        <f t="shared" si="2"/>
        <v>0</v>
      </c>
    </row>
    <row r="18" spans="1:21" s="27" customFormat="1" ht="18.75" customHeight="1">
      <c r="A18" s="34">
        <v>15</v>
      </c>
      <c r="B18" s="36">
        <v>69</v>
      </c>
      <c r="C18" s="36" t="s">
        <v>22</v>
      </c>
      <c r="D18" s="39" t="s">
        <v>37</v>
      </c>
      <c r="E18" s="34">
        <v>1</v>
      </c>
      <c r="F18" s="38">
        <v>1</v>
      </c>
      <c r="G18" s="38">
        <v>1</v>
      </c>
      <c r="H18" s="38"/>
      <c r="I18" s="38"/>
      <c r="J18" s="38">
        <v>1</v>
      </c>
      <c r="K18" s="38"/>
      <c r="L18" s="38"/>
      <c r="M18" s="38"/>
      <c r="N18" s="38"/>
      <c r="O18" s="38">
        <v>1</v>
      </c>
      <c r="P18" s="38"/>
      <c r="Q18" s="38">
        <v>1</v>
      </c>
      <c r="R18" s="38">
        <f t="shared" si="1"/>
        <v>6</v>
      </c>
      <c r="S18" s="42">
        <v>6</v>
      </c>
      <c r="T18" s="41" t="e">
        <f>#REF!</f>
        <v>#REF!</v>
      </c>
      <c r="U18" s="28">
        <f t="shared" si="2"/>
        <v>0</v>
      </c>
    </row>
    <row r="19" spans="1:21" s="28" customFormat="1" ht="18.75" customHeight="1">
      <c r="A19" s="34">
        <v>16</v>
      </c>
      <c r="B19" s="36">
        <v>66</v>
      </c>
      <c r="C19" s="36" t="s">
        <v>22</v>
      </c>
      <c r="D19" s="39" t="s">
        <v>38</v>
      </c>
      <c r="E19" s="34">
        <v>3</v>
      </c>
      <c r="F19" s="34">
        <v>3</v>
      </c>
      <c r="G19" s="34">
        <v>1</v>
      </c>
      <c r="H19" s="34">
        <v>1</v>
      </c>
      <c r="I19" s="34">
        <v>1</v>
      </c>
      <c r="J19" s="34">
        <v>1</v>
      </c>
      <c r="K19" s="34">
        <v>1</v>
      </c>
      <c r="L19" s="34"/>
      <c r="M19" s="34"/>
      <c r="N19" s="34">
        <v>1</v>
      </c>
      <c r="O19" s="34">
        <v>1</v>
      </c>
      <c r="P19" s="34">
        <v>1</v>
      </c>
      <c r="Q19" s="34"/>
      <c r="R19" s="38">
        <f t="shared" si="1"/>
        <v>14</v>
      </c>
      <c r="S19" s="42">
        <v>14</v>
      </c>
      <c r="T19" s="41" t="e">
        <f>#REF!</f>
        <v>#REF!</v>
      </c>
      <c r="U19" s="28">
        <f t="shared" si="2"/>
        <v>0</v>
      </c>
    </row>
    <row r="20" spans="1:21" s="27" customFormat="1" ht="18.75" customHeight="1">
      <c r="A20" s="32" t="s">
        <v>19</v>
      </c>
      <c r="B20" s="34"/>
      <c r="C20" s="34"/>
      <c r="D20" s="34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3"/>
      <c r="R20" s="38">
        <f t="shared" si="1"/>
        <v>0</v>
      </c>
      <c r="S20" s="44"/>
      <c r="T20" s="28"/>
      <c r="U20" s="28">
        <f t="shared" si="2"/>
        <v>0</v>
      </c>
    </row>
    <row r="21" spans="1:18" ht="15" customHeight="1" hidden="1">
      <c r="A21" s="16" t="s">
        <v>18</v>
      </c>
      <c r="E21" s="16">
        <f>SUM(E4:E20)</f>
        <v>26</v>
      </c>
      <c r="F21" s="16">
        <f aca="true" t="shared" si="3" ref="F21:S21">SUM(F4:F20)</f>
        <v>22</v>
      </c>
      <c r="G21" s="16">
        <f t="shared" si="3"/>
        <v>16</v>
      </c>
      <c r="H21" s="16">
        <f t="shared" si="3"/>
        <v>13</v>
      </c>
      <c r="I21" s="16">
        <f t="shared" si="3"/>
        <v>8</v>
      </c>
      <c r="J21" s="16">
        <f t="shared" si="3"/>
        <v>6</v>
      </c>
      <c r="K21" s="16">
        <f t="shared" si="3"/>
        <v>9</v>
      </c>
      <c r="L21" s="16">
        <f t="shared" si="3"/>
        <v>3</v>
      </c>
      <c r="M21" s="16">
        <f t="shared" si="3"/>
        <v>3</v>
      </c>
      <c r="N21" s="16">
        <f t="shared" si="3"/>
        <v>3</v>
      </c>
      <c r="O21" s="16">
        <f t="shared" si="3"/>
        <v>10</v>
      </c>
      <c r="P21" s="16">
        <f t="shared" si="3"/>
        <v>5</v>
      </c>
      <c r="Q21" s="16">
        <f t="shared" si="3"/>
        <v>5</v>
      </c>
      <c r="R21" s="45">
        <f t="shared" si="1"/>
        <v>129</v>
      </c>
    </row>
    <row r="22" spans="1:18" ht="15" customHeight="1" hidden="1">
      <c r="A22" s="16" t="s">
        <v>21</v>
      </c>
      <c r="E22" s="16">
        <f>E3-E21</f>
        <v>0</v>
      </c>
      <c r="F22" s="16">
        <f aca="true" t="shared" si="4" ref="F22:S22">F3-F21</f>
        <v>0</v>
      </c>
      <c r="G22" s="16">
        <f t="shared" si="4"/>
        <v>0</v>
      </c>
      <c r="H22" s="16">
        <f t="shared" si="4"/>
        <v>0</v>
      </c>
      <c r="I22" s="16">
        <f t="shared" si="4"/>
        <v>0</v>
      </c>
      <c r="J22" s="16">
        <f t="shared" si="4"/>
        <v>0</v>
      </c>
      <c r="K22" s="16">
        <f t="shared" si="4"/>
        <v>0</v>
      </c>
      <c r="L22" s="16">
        <f t="shared" si="4"/>
        <v>0</v>
      </c>
      <c r="M22" s="16">
        <f t="shared" si="4"/>
        <v>0</v>
      </c>
      <c r="N22" s="16">
        <f t="shared" si="4"/>
        <v>0</v>
      </c>
      <c r="O22" s="16">
        <f t="shared" si="4"/>
        <v>0</v>
      </c>
      <c r="P22" s="16">
        <f t="shared" si="4"/>
        <v>0</v>
      </c>
      <c r="Q22" s="16">
        <f t="shared" si="4"/>
        <v>0</v>
      </c>
      <c r="R22" s="45">
        <f t="shared" si="1"/>
        <v>0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6">
    <mergeCell ref="B1:S1"/>
    <mergeCell ref="A20:D20"/>
    <mergeCell ref="A2:A3"/>
    <mergeCell ref="B2:B3"/>
    <mergeCell ref="C2:C3"/>
    <mergeCell ref="D2:D3"/>
  </mergeCells>
  <printOptions horizontalCentered="1"/>
  <pageMargins left="0.55" right="0.55" top="0.79" bottom="0.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zoomScaleSheetLayoutView="100" workbookViewId="0" topLeftCell="A1">
      <selection activeCell="A2" sqref="A2:K2"/>
    </sheetView>
  </sheetViews>
  <sheetFormatPr defaultColWidth="9.00390625" defaultRowHeight="14.25"/>
  <cols>
    <col min="1" max="1" width="9.00390625" style="16" hidden="1" customWidth="1"/>
    <col min="2" max="2" width="9.00390625" style="16" customWidth="1"/>
    <col min="3" max="3" width="17.375" style="16" customWidth="1"/>
    <col min="4" max="9" width="8.125" style="16" customWidth="1"/>
    <col min="10" max="10" width="4.375" style="16" hidden="1" customWidth="1"/>
    <col min="11" max="11" width="5.125" style="16" customWidth="1"/>
    <col min="12" max="13" width="9.00390625" style="16" hidden="1" customWidth="1"/>
    <col min="14" max="16384" width="9.00390625" style="16" customWidth="1"/>
  </cols>
  <sheetData>
    <row r="2" spans="1:11" ht="54.75" customHeight="1">
      <c r="A2" s="17" t="s">
        <v>39</v>
      </c>
      <c r="B2" s="18"/>
      <c r="C2" s="19"/>
      <c r="D2" s="19"/>
      <c r="E2" s="19"/>
      <c r="F2" s="19"/>
      <c r="G2" s="19"/>
      <c r="H2" s="19"/>
      <c r="I2" s="19"/>
      <c r="J2" s="19"/>
      <c r="K2" s="19"/>
    </row>
    <row r="3" spans="1:13" ht="19.5" customHeight="1">
      <c r="A3" s="4" t="s">
        <v>2</v>
      </c>
      <c r="B3" s="20" t="s">
        <v>1</v>
      </c>
      <c r="C3" s="4" t="s">
        <v>4</v>
      </c>
      <c r="D3" s="4" t="s">
        <v>40</v>
      </c>
      <c r="E3" s="4" t="s">
        <v>41</v>
      </c>
      <c r="F3" s="4" t="s">
        <v>42</v>
      </c>
      <c r="G3" s="4" t="s">
        <v>43</v>
      </c>
      <c r="H3" s="4" t="s">
        <v>44</v>
      </c>
      <c r="I3" s="4" t="s">
        <v>45</v>
      </c>
      <c r="J3" s="4" t="s">
        <v>18</v>
      </c>
      <c r="K3" s="8" t="s">
        <v>19</v>
      </c>
      <c r="L3" s="1" t="s">
        <v>20</v>
      </c>
      <c r="M3" s="1" t="s">
        <v>21</v>
      </c>
    </row>
    <row r="4" spans="1:11" ht="19.5" customHeight="1">
      <c r="A4" s="4"/>
      <c r="B4" s="21"/>
      <c r="C4" s="4"/>
      <c r="D4" s="4">
        <v>23</v>
      </c>
      <c r="E4" s="4">
        <v>20</v>
      </c>
      <c r="F4" s="4">
        <v>12</v>
      </c>
      <c r="G4" s="4">
        <v>10</v>
      </c>
      <c r="H4" s="4">
        <v>10</v>
      </c>
      <c r="I4" s="4">
        <v>15</v>
      </c>
      <c r="J4" s="4">
        <v>90</v>
      </c>
      <c r="K4" s="4">
        <f>SUM(D4:I4)</f>
        <v>90</v>
      </c>
    </row>
    <row r="5" spans="1:13" s="1" customFormat="1" ht="25.5" customHeight="1">
      <c r="A5" s="22">
        <v>11</v>
      </c>
      <c r="B5" s="22">
        <v>1</v>
      </c>
      <c r="C5" s="7" t="s">
        <v>46</v>
      </c>
      <c r="D5" s="14"/>
      <c r="E5" s="14"/>
      <c r="F5" s="14">
        <v>1</v>
      </c>
      <c r="G5" s="14"/>
      <c r="H5" s="14"/>
      <c r="I5" s="14">
        <v>1</v>
      </c>
      <c r="J5" s="14">
        <f aca="true" t="shared" si="0" ref="J5:J11">SUM(D5:I5)</f>
        <v>2</v>
      </c>
      <c r="K5" s="26">
        <v>2</v>
      </c>
      <c r="L5" s="1" t="e">
        <f>#REF!</f>
        <v>#REF!</v>
      </c>
      <c r="M5" s="1">
        <f aca="true" t="shared" si="1" ref="M5:M11">K5-J5</f>
        <v>0</v>
      </c>
    </row>
    <row r="6" spans="1:13" s="1" customFormat="1" ht="25.5" customHeight="1">
      <c r="A6" s="23">
        <v>12</v>
      </c>
      <c r="B6" s="22">
        <v>2</v>
      </c>
      <c r="C6" s="23" t="s">
        <v>47</v>
      </c>
      <c r="D6" s="14"/>
      <c r="E6" s="14">
        <v>1</v>
      </c>
      <c r="F6" s="14"/>
      <c r="G6" s="14"/>
      <c r="H6" s="14"/>
      <c r="I6" s="14">
        <v>1</v>
      </c>
      <c r="J6" s="14">
        <f t="shared" si="0"/>
        <v>2</v>
      </c>
      <c r="K6" s="26">
        <v>2</v>
      </c>
      <c r="L6" s="1" t="e">
        <f>#REF!</f>
        <v>#REF!</v>
      </c>
      <c r="M6" s="1">
        <f t="shared" si="1"/>
        <v>0</v>
      </c>
    </row>
    <row r="7" spans="1:13" s="1" customFormat="1" ht="25.5" customHeight="1">
      <c r="A7" s="24">
        <v>13</v>
      </c>
      <c r="B7" s="22">
        <v>3</v>
      </c>
      <c r="C7" s="7" t="s">
        <v>48</v>
      </c>
      <c r="D7" s="14"/>
      <c r="E7" s="14">
        <v>1</v>
      </c>
      <c r="F7" s="14"/>
      <c r="G7" s="14"/>
      <c r="H7" s="14">
        <v>1</v>
      </c>
      <c r="I7" s="14">
        <v>1</v>
      </c>
      <c r="J7" s="14">
        <f t="shared" si="0"/>
        <v>3</v>
      </c>
      <c r="K7" s="26">
        <v>3</v>
      </c>
      <c r="L7" s="1" t="e">
        <f>#REF!</f>
        <v>#REF!</v>
      </c>
      <c r="M7" s="1">
        <f t="shared" si="1"/>
        <v>0</v>
      </c>
    </row>
    <row r="8" spans="1:13" s="1" customFormat="1" ht="25.5" customHeight="1">
      <c r="A8" s="22">
        <v>14</v>
      </c>
      <c r="B8" s="22">
        <v>4</v>
      </c>
      <c r="C8" s="7" t="s">
        <v>49</v>
      </c>
      <c r="D8" s="14">
        <v>2</v>
      </c>
      <c r="E8" s="14">
        <v>1</v>
      </c>
      <c r="F8" s="14"/>
      <c r="G8" s="14"/>
      <c r="H8" s="14"/>
      <c r="I8" s="14">
        <v>1</v>
      </c>
      <c r="J8" s="14">
        <f t="shared" si="0"/>
        <v>4</v>
      </c>
      <c r="K8" s="26">
        <v>4</v>
      </c>
      <c r="L8" s="1" t="e">
        <f>#REF!</f>
        <v>#REF!</v>
      </c>
      <c r="M8" s="1">
        <f t="shared" si="1"/>
        <v>0</v>
      </c>
    </row>
    <row r="9" spans="1:13" s="1" customFormat="1" ht="25.5" customHeight="1">
      <c r="A9" s="22">
        <v>30</v>
      </c>
      <c r="B9" s="22">
        <v>5</v>
      </c>
      <c r="C9" s="7" t="s">
        <v>50</v>
      </c>
      <c r="D9" s="14">
        <v>3</v>
      </c>
      <c r="E9" s="14">
        <v>5</v>
      </c>
      <c r="F9" s="14">
        <v>4</v>
      </c>
      <c r="G9" s="14">
        <v>2</v>
      </c>
      <c r="H9" s="14">
        <v>2</v>
      </c>
      <c r="I9" s="14">
        <v>1</v>
      </c>
      <c r="J9" s="14">
        <f t="shared" si="0"/>
        <v>17</v>
      </c>
      <c r="K9" s="26">
        <v>17</v>
      </c>
      <c r="L9" s="1" t="e">
        <f>#REF!</f>
        <v>#REF!</v>
      </c>
      <c r="M9" s="1">
        <f t="shared" si="1"/>
        <v>0</v>
      </c>
    </row>
    <row r="10" spans="1:13" s="1" customFormat="1" ht="25.5" customHeight="1">
      <c r="A10" s="22">
        <v>31</v>
      </c>
      <c r="B10" s="22">
        <v>6</v>
      </c>
      <c r="C10" s="7" t="s">
        <v>51</v>
      </c>
      <c r="D10" s="14"/>
      <c r="E10" s="14"/>
      <c r="F10" s="14">
        <v>1</v>
      </c>
      <c r="G10" s="14">
        <v>1</v>
      </c>
      <c r="H10" s="14"/>
      <c r="I10" s="14"/>
      <c r="J10" s="14">
        <f t="shared" si="0"/>
        <v>2</v>
      </c>
      <c r="K10" s="26">
        <v>2</v>
      </c>
      <c r="L10" s="1" t="e">
        <f>#REF!</f>
        <v>#REF!</v>
      </c>
      <c r="M10" s="1">
        <f t="shared" si="1"/>
        <v>0</v>
      </c>
    </row>
    <row r="11" spans="1:13" s="1" customFormat="1" ht="25.5" customHeight="1">
      <c r="A11" s="22">
        <v>32</v>
      </c>
      <c r="B11" s="22">
        <v>7</v>
      </c>
      <c r="C11" s="7" t="s">
        <v>52</v>
      </c>
      <c r="D11" s="14">
        <v>1</v>
      </c>
      <c r="E11" s="14"/>
      <c r="F11" s="14"/>
      <c r="G11" s="14">
        <v>1</v>
      </c>
      <c r="H11" s="14">
        <v>1</v>
      </c>
      <c r="I11" s="14"/>
      <c r="J11" s="14">
        <f t="shared" si="0"/>
        <v>3</v>
      </c>
      <c r="K11" s="26">
        <v>3</v>
      </c>
      <c r="L11" s="1" t="e">
        <f>#REF!</f>
        <v>#REF!</v>
      </c>
      <c r="M11" s="1">
        <f t="shared" si="1"/>
        <v>0</v>
      </c>
    </row>
    <row r="12" spans="1:13" s="1" customFormat="1" ht="25.5" customHeight="1">
      <c r="A12" s="22">
        <v>37</v>
      </c>
      <c r="B12" s="22">
        <v>8</v>
      </c>
      <c r="C12" s="7" t="s">
        <v>53</v>
      </c>
      <c r="D12" s="14">
        <v>1</v>
      </c>
      <c r="E12" s="14">
        <v>1</v>
      </c>
      <c r="F12" s="14"/>
      <c r="G12" s="14"/>
      <c r="H12" s="14"/>
      <c r="I12" s="14"/>
      <c r="J12" s="14">
        <f aca="true" t="shared" si="2" ref="J12:J22">SUM(D12:I12)</f>
        <v>2</v>
      </c>
      <c r="K12" s="26">
        <v>2</v>
      </c>
      <c r="L12" s="1" t="e">
        <f>#REF!</f>
        <v>#REF!</v>
      </c>
      <c r="M12" s="1">
        <f aca="true" t="shared" si="3" ref="M12:M22">K12-J12</f>
        <v>0</v>
      </c>
    </row>
    <row r="13" spans="1:13" s="1" customFormat="1" ht="25.5" customHeight="1">
      <c r="A13" s="25">
        <v>61</v>
      </c>
      <c r="B13" s="22">
        <v>9</v>
      </c>
      <c r="C13" s="11" t="s">
        <v>54</v>
      </c>
      <c r="D13" s="14">
        <v>1</v>
      </c>
      <c r="E13" s="14">
        <v>1</v>
      </c>
      <c r="F13" s="14"/>
      <c r="G13" s="14"/>
      <c r="H13" s="14"/>
      <c r="I13" s="14">
        <v>1</v>
      </c>
      <c r="J13" s="14">
        <f t="shared" si="2"/>
        <v>3</v>
      </c>
      <c r="K13" s="26">
        <v>3</v>
      </c>
      <c r="L13" s="1" t="e">
        <f>#REF!</f>
        <v>#REF!</v>
      </c>
      <c r="M13" s="1">
        <f t="shared" si="3"/>
        <v>0</v>
      </c>
    </row>
    <row r="14" spans="1:13" s="1" customFormat="1" ht="25.5" customHeight="1">
      <c r="A14" s="22"/>
      <c r="B14" s="22">
        <v>10</v>
      </c>
      <c r="C14" s="7" t="s">
        <v>55</v>
      </c>
      <c r="D14" s="14">
        <v>5</v>
      </c>
      <c r="E14" s="14">
        <v>6</v>
      </c>
      <c r="F14" s="14">
        <v>1</v>
      </c>
      <c r="G14" s="14"/>
      <c r="H14" s="14">
        <v>1</v>
      </c>
      <c r="I14" s="14">
        <v>2</v>
      </c>
      <c r="J14" s="14">
        <f t="shared" si="2"/>
        <v>15</v>
      </c>
      <c r="K14" s="26">
        <v>15</v>
      </c>
      <c r="L14" s="1" t="e">
        <f>#REF!</f>
        <v>#REF!</v>
      </c>
      <c r="M14" s="1">
        <f t="shared" si="3"/>
        <v>0</v>
      </c>
    </row>
    <row r="15" spans="1:13" s="1" customFormat="1" ht="25.5" customHeight="1">
      <c r="A15" s="22">
        <v>64</v>
      </c>
      <c r="B15" s="22">
        <v>11</v>
      </c>
      <c r="C15" s="22" t="s">
        <v>56</v>
      </c>
      <c r="D15" s="14">
        <v>2</v>
      </c>
      <c r="E15" s="14"/>
      <c r="F15" s="14">
        <v>1</v>
      </c>
      <c r="G15" s="14">
        <v>1</v>
      </c>
      <c r="H15" s="14">
        <v>1</v>
      </c>
      <c r="I15" s="14">
        <v>1</v>
      </c>
      <c r="J15" s="14">
        <f t="shared" si="2"/>
        <v>6</v>
      </c>
      <c r="K15" s="26">
        <v>6</v>
      </c>
      <c r="L15" s="1" t="e">
        <f>#REF!</f>
        <v>#REF!</v>
      </c>
      <c r="M15" s="1">
        <f t="shared" si="3"/>
        <v>0</v>
      </c>
    </row>
    <row r="16" spans="1:13" s="1" customFormat="1" ht="25.5" customHeight="1">
      <c r="A16" s="22">
        <v>65</v>
      </c>
      <c r="B16" s="22">
        <v>12</v>
      </c>
      <c r="C16" s="7" t="s">
        <v>57</v>
      </c>
      <c r="D16" s="14">
        <v>1</v>
      </c>
      <c r="E16" s="14"/>
      <c r="F16" s="14">
        <v>1</v>
      </c>
      <c r="G16" s="14">
        <v>1</v>
      </c>
      <c r="H16" s="14">
        <v>1</v>
      </c>
      <c r="I16" s="14">
        <v>1</v>
      </c>
      <c r="J16" s="14">
        <f t="shared" si="2"/>
        <v>5</v>
      </c>
      <c r="K16" s="26">
        <v>5</v>
      </c>
      <c r="L16" s="1" t="e">
        <f>#REF!</f>
        <v>#REF!</v>
      </c>
      <c r="M16" s="1">
        <f t="shared" si="3"/>
        <v>0</v>
      </c>
    </row>
    <row r="17" spans="1:13" s="1" customFormat="1" ht="25.5" customHeight="1">
      <c r="A17" s="7">
        <v>66</v>
      </c>
      <c r="B17" s="22">
        <v>13</v>
      </c>
      <c r="C17" s="7" t="s">
        <v>58</v>
      </c>
      <c r="D17" s="14">
        <v>1</v>
      </c>
      <c r="E17" s="14">
        <v>1</v>
      </c>
      <c r="F17" s="14"/>
      <c r="G17" s="14">
        <v>1</v>
      </c>
      <c r="H17" s="14">
        <v>1</v>
      </c>
      <c r="I17" s="14">
        <v>1</v>
      </c>
      <c r="J17" s="14">
        <f t="shared" si="2"/>
        <v>5</v>
      </c>
      <c r="K17" s="26">
        <v>5</v>
      </c>
      <c r="L17" s="1" t="e">
        <f>#REF!</f>
        <v>#REF!</v>
      </c>
      <c r="M17" s="1">
        <f t="shared" si="3"/>
        <v>0</v>
      </c>
    </row>
    <row r="18" spans="1:13" s="1" customFormat="1" ht="25.5" customHeight="1">
      <c r="A18" s="22">
        <v>67</v>
      </c>
      <c r="B18" s="22">
        <v>14</v>
      </c>
      <c r="C18" s="7" t="s">
        <v>59</v>
      </c>
      <c r="D18" s="14">
        <v>2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f t="shared" si="2"/>
        <v>7</v>
      </c>
      <c r="K18" s="26">
        <v>7</v>
      </c>
      <c r="L18" s="1" t="e">
        <f>#REF!</f>
        <v>#REF!</v>
      </c>
      <c r="M18" s="1">
        <f t="shared" si="3"/>
        <v>0</v>
      </c>
    </row>
    <row r="19" spans="1:13" s="1" customFormat="1" ht="25.5" customHeight="1">
      <c r="A19" s="22">
        <v>68</v>
      </c>
      <c r="B19" s="22">
        <v>15</v>
      </c>
      <c r="C19" s="7" t="s">
        <v>60</v>
      </c>
      <c r="D19" s="14"/>
      <c r="E19" s="14"/>
      <c r="F19" s="14"/>
      <c r="G19" s="14"/>
      <c r="H19" s="14"/>
      <c r="I19" s="14">
        <v>1</v>
      </c>
      <c r="J19" s="14">
        <f t="shared" si="2"/>
        <v>1</v>
      </c>
      <c r="K19" s="26">
        <v>1</v>
      </c>
      <c r="L19" s="1" t="e">
        <f>#REF!</f>
        <v>#REF!</v>
      </c>
      <c r="M19" s="1">
        <f t="shared" si="3"/>
        <v>0</v>
      </c>
    </row>
    <row r="20" spans="1:13" s="1" customFormat="1" ht="25.5" customHeight="1">
      <c r="A20" s="22">
        <v>69</v>
      </c>
      <c r="B20" s="22">
        <v>16</v>
      </c>
      <c r="C20" s="7" t="s">
        <v>61</v>
      </c>
      <c r="D20" s="14">
        <v>3</v>
      </c>
      <c r="E20" s="14"/>
      <c r="F20" s="14">
        <v>1</v>
      </c>
      <c r="G20" s="14">
        <v>1</v>
      </c>
      <c r="H20" s="14">
        <v>1</v>
      </c>
      <c r="I20" s="14">
        <v>1</v>
      </c>
      <c r="J20" s="14">
        <f t="shared" si="2"/>
        <v>7</v>
      </c>
      <c r="K20" s="26">
        <v>7</v>
      </c>
      <c r="L20" s="1" t="e">
        <f>#REF!</f>
        <v>#REF!</v>
      </c>
      <c r="M20" s="1">
        <f t="shared" si="3"/>
        <v>0</v>
      </c>
    </row>
    <row r="21" spans="1:13" s="1" customFormat="1" ht="25.5" customHeight="1">
      <c r="A21" s="22">
        <v>70</v>
      </c>
      <c r="B21" s="22">
        <v>17</v>
      </c>
      <c r="C21" s="7" t="s">
        <v>62</v>
      </c>
      <c r="D21" s="14">
        <v>1</v>
      </c>
      <c r="E21" s="14">
        <v>2</v>
      </c>
      <c r="F21" s="14">
        <v>1</v>
      </c>
      <c r="G21" s="14">
        <v>1</v>
      </c>
      <c r="H21" s="14"/>
      <c r="I21" s="14">
        <v>1</v>
      </c>
      <c r="J21" s="14">
        <f t="shared" si="2"/>
        <v>6</v>
      </c>
      <c r="K21" s="26">
        <v>6</v>
      </c>
      <c r="L21" s="1" t="e">
        <f>#REF!</f>
        <v>#REF!</v>
      </c>
      <c r="M21" s="1">
        <f t="shared" si="3"/>
        <v>0</v>
      </c>
    </row>
    <row r="22" spans="4:11" ht="14.25" hidden="1">
      <c r="D22" s="16">
        <f aca="true" t="shared" si="4" ref="D22:K22">SUM(D5:D21)</f>
        <v>23</v>
      </c>
      <c r="E22" s="16">
        <f t="shared" si="4"/>
        <v>20</v>
      </c>
      <c r="F22" s="16">
        <f t="shared" si="4"/>
        <v>12</v>
      </c>
      <c r="G22" s="16">
        <f t="shared" si="4"/>
        <v>10</v>
      </c>
      <c r="H22" s="16">
        <f t="shared" si="4"/>
        <v>10</v>
      </c>
      <c r="I22" s="16">
        <f t="shared" si="4"/>
        <v>15</v>
      </c>
      <c r="J22" s="16">
        <f t="shared" si="4"/>
        <v>90</v>
      </c>
      <c r="K22" s="16">
        <f t="shared" si="4"/>
        <v>90</v>
      </c>
    </row>
  </sheetData>
  <sheetProtection/>
  <mergeCells count="4">
    <mergeCell ref="A2:K2"/>
    <mergeCell ref="A3:A4"/>
    <mergeCell ref="B3:B4"/>
    <mergeCell ref="C3:C4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5.375" style="1" customWidth="1"/>
    <col min="2" max="2" width="16.875" style="1" customWidth="1"/>
    <col min="3" max="8" width="8.125" style="1" customWidth="1"/>
    <col min="9" max="9" width="11.875" style="1" customWidth="1"/>
    <col min="10" max="10" width="4.375" style="1" hidden="1" customWidth="1"/>
    <col min="11" max="11" width="5.125" style="1" customWidth="1"/>
    <col min="12" max="13" width="9.00390625" style="1" hidden="1" customWidth="1"/>
    <col min="14" max="16384" width="9.00390625" style="1" customWidth="1"/>
  </cols>
  <sheetData>
    <row r="1" spans="1:11" ht="51" customHeight="1">
      <c r="A1" s="2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3" ht="18.75" customHeight="1">
      <c r="A2" s="4" t="s">
        <v>1</v>
      </c>
      <c r="B2" s="5" t="s">
        <v>4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44</v>
      </c>
      <c r="H2" s="4" t="s">
        <v>45</v>
      </c>
      <c r="I2" s="4" t="s">
        <v>64</v>
      </c>
      <c r="J2" s="4" t="s">
        <v>18</v>
      </c>
      <c r="K2" s="8" t="s">
        <v>19</v>
      </c>
      <c r="L2" s="1" t="s">
        <v>20</v>
      </c>
      <c r="M2" s="1" t="s">
        <v>21</v>
      </c>
    </row>
    <row r="3" spans="1:11" ht="18.75" customHeight="1">
      <c r="A3" s="4"/>
      <c r="B3" s="6"/>
      <c r="C3" s="4">
        <v>8</v>
      </c>
      <c r="D3" s="4">
        <v>8</v>
      </c>
      <c r="E3" s="4">
        <v>6</v>
      </c>
      <c r="F3" s="4">
        <v>8</v>
      </c>
      <c r="G3" s="4">
        <v>8</v>
      </c>
      <c r="H3" s="4">
        <v>8</v>
      </c>
      <c r="I3" s="4">
        <v>4</v>
      </c>
      <c r="J3" s="4">
        <v>50</v>
      </c>
      <c r="K3" s="4">
        <f>SUM(C3:I3)</f>
        <v>50</v>
      </c>
    </row>
    <row r="4" spans="1:13" s="1" customFormat="1" ht="18.75" customHeight="1">
      <c r="A4" s="4">
        <v>1</v>
      </c>
      <c r="B4" s="7" t="s">
        <v>65</v>
      </c>
      <c r="C4" s="8"/>
      <c r="D4" s="8"/>
      <c r="E4" s="8"/>
      <c r="F4" s="8">
        <v>1</v>
      </c>
      <c r="G4" s="8"/>
      <c r="H4" s="8">
        <v>1</v>
      </c>
      <c r="I4" s="8"/>
      <c r="J4" s="8">
        <f aca="true" t="shared" si="0" ref="J4:J9">SUM(C4:I4)</f>
        <v>2</v>
      </c>
      <c r="K4" s="15">
        <v>2</v>
      </c>
      <c r="L4" s="1" t="e">
        <f>#REF!</f>
        <v>#REF!</v>
      </c>
      <c r="M4" s="1">
        <f aca="true" t="shared" si="1" ref="M4:M9">K4-J4</f>
        <v>0</v>
      </c>
    </row>
    <row r="5" spans="1:13" s="1" customFormat="1" ht="18.75" customHeight="1">
      <c r="A5" s="4">
        <v>2</v>
      </c>
      <c r="B5" s="7" t="s">
        <v>66</v>
      </c>
      <c r="C5" s="8">
        <v>1</v>
      </c>
      <c r="D5" s="8">
        <v>1</v>
      </c>
      <c r="E5" s="8"/>
      <c r="F5" s="8">
        <v>1</v>
      </c>
      <c r="G5" s="8">
        <v>1</v>
      </c>
      <c r="H5" s="8">
        <v>1</v>
      </c>
      <c r="I5" s="8"/>
      <c r="J5" s="8">
        <f t="shared" si="0"/>
        <v>5</v>
      </c>
      <c r="K5" s="15">
        <v>5</v>
      </c>
      <c r="L5" s="1" t="e">
        <f>#REF!</f>
        <v>#REF!</v>
      </c>
      <c r="M5" s="1">
        <f t="shared" si="1"/>
        <v>0</v>
      </c>
    </row>
    <row r="6" spans="1:13" s="1" customFormat="1" ht="18.75" customHeight="1">
      <c r="A6" s="4">
        <v>3</v>
      </c>
      <c r="B6" s="7" t="s">
        <v>67</v>
      </c>
      <c r="C6" s="8">
        <v>1</v>
      </c>
      <c r="D6" s="8">
        <v>1</v>
      </c>
      <c r="E6" s="8"/>
      <c r="F6" s="8"/>
      <c r="G6" s="8"/>
      <c r="H6" s="8"/>
      <c r="I6" s="8"/>
      <c r="J6" s="8">
        <f t="shared" si="0"/>
        <v>2</v>
      </c>
      <c r="K6" s="15">
        <v>2</v>
      </c>
      <c r="L6" s="1" t="e">
        <f>#REF!</f>
        <v>#REF!</v>
      </c>
      <c r="M6" s="1">
        <f t="shared" si="1"/>
        <v>0</v>
      </c>
    </row>
    <row r="7" spans="1:13" s="1" customFormat="1" ht="18.75" customHeight="1">
      <c r="A7" s="4">
        <v>4</v>
      </c>
      <c r="B7" s="7" t="s">
        <v>68</v>
      </c>
      <c r="C7" s="9">
        <v>1</v>
      </c>
      <c r="D7" s="9"/>
      <c r="E7" s="10"/>
      <c r="F7" s="9">
        <v>1</v>
      </c>
      <c r="G7" s="8"/>
      <c r="H7" s="8"/>
      <c r="I7" s="8"/>
      <c r="J7" s="8">
        <f t="shared" si="0"/>
        <v>2</v>
      </c>
      <c r="K7" s="15">
        <v>2</v>
      </c>
      <c r="L7" s="1" t="e">
        <f>#REF!</f>
        <v>#REF!</v>
      </c>
      <c r="M7" s="1">
        <f t="shared" si="1"/>
        <v>0</v>
      </c>
    </row>
    <row r="8" spans="1:13" s="1" customFormat="1" ht="18.75" customHeight="1">
      <c r="A8" s="4">
        <v>5</v>
      </c>
      <c r="B8" s="7" t="s">
        <v>69</v>
      </c>
      <c r="C8" s="9"/>
      <c r="D8" s="9"/>
      <c r="G8" s="8"/>
      <c r="H8" s="8">
        <v>1</v>
      </c>
      <c r="I8" s="8"/>
      <c r="J8" s="8">
        <f t="shared" si="0"/>
        <v>1</v>
      </c>
      <c r="K8" s="15">
        <v>1</v>
      </c>
      <c r="L8" s="1" t="e">
        <f>#REF!</f>
        <v>#REF!</v>
      </c>
      <c r="M8" s="1">
        <f t="shared" si="1"/>
        <v>0</v>
      </c>
    </row>
    <row r="9" spans="1:13" s="1" customFormat="1" ht="18.75" customHeight="1">
      <c r="A9" s="4">
        <v>6</v>
      </c>
      <c r="B9" s="7" t="s">
        <v>70</v>
      </c>
      <c r="C9" s="9"/>
      <c r="D9" s="9"/>
      <c r="E9" s="10">
        <v>1</v>
      </c>
      <c r="F9" s="9">
        <v>1</v>
      </c>
      <c r="G9" s="8"/>
      <c r="H9" s="8"/>
      <c r="I9" s="8"/>
      <c r="J9" s="8">
        <f t="shared" si="0"/>
        <v>2</v>
      </c>
      <c r="K9" s="15">
        <v>2</v>
      </c>
      <c r="L9" s="1" t="e">
        <f>#REF!</f>
        <v>#REF!</v>
      </c>
      <c r="M9" s="1">
        <f t="shared" si="1"/>
        <v>0</v>
      </c>
    </row>
    <row r="10" spans="1:13" s="1" customFormat="1" ht="18.75" customHeight="1">
      <c r="A10" s="4">
        <v>7</v>
      </c>
      <c r="B10" s="7" t="s">
        <v>71</v>
      </c>
      <c r="C10" s="9">
        <v>1</v>
      </c>
      <c r="D10" s="9">
        <v>1</v>
      </c>
      <c r="E10" s="10">
        <v>1</v>
      </c>
      <c r="F10" s="9">
        <v>1</v>
      </c>
      <c r="G10" s="8">
        <v>1</v>
      </c>
      <c r="H10" s="8">
        <v>1</v>
      </c>
      <c r="I10" s="8"/>
      <c r="J10" s="8">
        <f aca="true" t="shared" si="2" ref="J10:J19">SUM(C10:I10)</f>
        <v>6</v>
      </c>
      <c r="K10" s="15">
        <v>6</v>
      </c>
      <c r="L10" s="1" t="e">
        <f>#REF!</f>
        <v>#REF!</v>
      </c>
      <c r="M10" s="1">
        <f aca="true" t="shared" si="3" ref="M10:M19">K10-J10</f>
        <v>0</v>
      </c>
    </row>
    <row r="11" spans="1:13" s="1" customFormat="1" ht="18.75" customHeight="1">
      <c r="A11" s="4">
        <v>8</v>
      </c>
      <c r="B11" s="11" t="s">
        <v>72</v>
      </c>
      <c r="C11" s="9">
        <v>1</v>
      </c>
      <c r="D11" s="9">
        <v>1</v>
      </c>
      <c r="E11" s="10">
        <v>1</v>
      </c>
      <c r="F11" s="9"/>
      <c r="G11" s="8"/>
      <c r="H11" s="8"/>
      <c r="I11" s="8"/>
      <c r="J11" s="8">
        <f t="shared" si="2"/>
        <v>3</v>
      </c>
      <c r="K11" s="15">
        <v>3</v>
      </c>
      <c r="L11" s="1" t="e">
        <f>#REF!</f>
        <v>#REF!</v>
      </c>
      <c r="M11" s="1">
        <f t="shared" si="3"/>
        <v>0</v>
      </c>
    </row>
    <row r="12" spans="1:13" s="1" customFormat="1" ht="18.75" customHeight="1">
      <c r="A12" s="4">
        <v>9</v>
      </c>
      <c r="B12" s="11" t="s">
        <v>73</v>
      </c>
      <c r="C12" s="9"/>
      <c r="D12" s="9">
        <v>1</v>
      </c>
      <c r="E12" s="10">
        <v>1</v>
      </c>
      <c r="F12" s="9"/>
      <c r="G12" s="8">
        <v>1</v>
      </c>
      <c r="H12" s="8"/>
      <c r="I12" s="8">
        <v>1</v>
      </c>
      <c r="J12" s="8">
        <f t="shared" si="2"/>
        <v>4</v>
      </c>
      <c r="K12" s="15">
        <v>4</v>
      </c>
      <c r="L12" s="1" t="e">
        <f>#REF!</f>
        <v>#REF!</v>
      </c>
      <c r="M12" s="1">
        <f t="shared" si="3"/>
        <v>0</v>
      </c>
    </row>
    <row r="13" spans="1:13" s="1" customFormat="1" ht="18.75" customHeight="1">
      <c r="A13" s="4">
        <v>10</v>
      </c>
      <c r="B13" s="11" t="s">
        <v>74</v>
      </c>
      <c r="C13" s="9">
        <v>1</v>
      </c>
      <c r="D13" s="9"/>
      <c r="E13" s="9"/>
      <c r="F13" s="8"/>
      <c r="G13" s="8">
        <v>1</v>
      </c>
      <c r="H13" s="8">
        <v>1</v>
      </c>
      <c r="I13" s="8"/>
      <c r="J13" s="8">
        <f t="shared" si="2"/>
        <v>3</v>
      </c>
      <c r="K13" s="15">
        <v>3</v>
      </c>
      <c r="L13" s="1" t="e">
        <f>#REF!</f>
        <v>#REF!</v>
      </c>
      <c r="M13" s="1">
        <f t="shared" si="3"/>
        <v>0</v>
      </c>
    </row>
    <row r="14" spans="1:13" s="1" customFormat="1" ht="18.75" customHeight="1">
      <c r="A14" s="4">
        <v>11</v>
      </c>
      <c r="B14" s="7" t="s">
        <v>46</v>
      </c>
      <c r="C14" s="12"/>
      <c r="D14" s="12">
        <v>1</v>
      </c>
      <c r="E14" s="12"/>
      <c r="F14" s="12">
        <v>1</v>
      </c>
      <c r="G14" s="12">
        <v>1</v>
      </c>
      <c r="H14" s="12"/>
      <c r="I14" s="12"/>
      <c r="J14" s="8">
        <f t="shared" si="2"/>
        <v>3</v>
      </c>
      <c r="K14" s="15">
        <v>3</v>
      </c>
      <c r="L14" s="1" t="e">
        <f>#REF!</f>
        <v>#REF!</v>
      </c>
      <c r="M14" s="1">
        <f t="shared" si="3"/>
        <v>0</v>
      </c>
    </row>
    <row r="15" spans="1:13" s="1" customFormat="1" ht="18.75" customHeight="1">
      <c r="A15" s="4">
        <v>12</v>
      </c>
      <c r="B15" s="46" t="s">
        <v>47</v>
      </c>
      <c r="C15" s="14"/>
      <c r="D15" s="14">
        <v>1</v>
      </c>
      <c r="E15" s="14">
        <v>1</v>
      </c>
      <c r="F15" s="14"/>
      <c r="G15" s="14">
        <v>1</v>
      </c>
      <c r="H15" s="14">
        <v>1</v>
      </c>
      <c r="I15" s="14">
        <v>1</v>
      </c>
      <c r="J15" s="8">
        <f t="shared" si="2"/>
        <v>5</v>
      </c>
      <c r="K15" s="15">
        <v>5</v>
      </c>
      <c r="L15" s="1" t="e">
        <f>#REF!</f>
        <v>#REF!</v>
      </c>
      <c r="M15" s="1">
        <f t="shared" si="3"/>
        <v>0</v>
      </c>
    </row>
    <row r="16" spans="1:13" s="1" customFormat="1" ht="18.75" customHeight="1">
      <c r="A16" s="4">
        <v>13</v>
      </c>
      <c r="B16" s="7" t="s">
        <v>48</v>
      </c>
      <c r="C16" s="14">
        <v>1</v>
      </c>
      <c r="D16" s="14">
        <v>1</v>
      </c>
      <c r="E16" s="14"/>
      <c r="F16" s="14">
        <v>1</v>
      </c>
      <c r="G16" s="14"/>
      <c r="H16" s="14">
        <v>1</v>
      </c>
      <c r="I16" s="14"/>
      <c r="J16" s="8">
        <f t="shared" si="2"/>
        <v>4</v>
      </c>
      <c r="K16" s="15">
        <v>4</v>
      </c>
      <c r="L16" s="1" t="e">
        <f>#REF!</f>
        <v>#REF!</v>
      </c>
      <c r="M16" s="1">
        <f t="shared" si="3"/>
        <v>0</v>
      </c>
    </row>
    <row r="17" spans="1:13" s="1" customFormat="1" ht="18.75" customHeight="1">
      <c r="A17" s="4">
        <v>14</v>
      </c>
      <c r="B17" s="7" t="s">
        <v>53</v>
      </c>
      <c r="C17" s="14"/>
      <c r="D17" s="14"/>
      <c r="E17" s="14">
        <v>1</v>
      </c>
      <c r="F17" s="14"/>
      <c r="G17" s="14"/>
      <c r="H17" s="14"/>
      <c r="I17" s="14">
        <v>1</v>
      </c>
      <c r="J17" s="8">
        <f t="shared" si="2"/>
        <v>2</v>
      </c>
      <c r="K17" s="15">
        <v>2</v>
      </c>
      <c r="L17" s="1" t="e">
        <f>#REF!</f>
        <v>#REF!</v>
      </c>
      <c r="M17" s="1">
        <f t="shared" si="3"/>
        <v>0</v>
      </c>
    </row>
    <row r="18" spans="1:13" ht="18.75" customHeight="1">
      <c r="A18" s="4">
        <v>15</v>
      </c>
      <c r="B18" s="7" t="s">
        <v>75</v>
      </c>
      <c r="C18" s="14">
        <v>1</v>
      </c>
      <c r="D18" s="14"/>
      <c r="E18" s="14"/>
      <c r="F18" s="14">
        <v>1</v>
      </c>
      <c r="G18" s="14">
        <v>1</v>
      </c>
      <c r="H18" s="14">
        <v>1</v>
      </c>
      <c r="I18" s="14">
        <v>1</v>
      </c>
      <c r="J18" s="8">
        <f t="shared" si="2"/>
        <v>5</v>
      </c>
      <c r="K18" s="15">
        <v>5</v>
      </c>
      <c r="L18" s="1" t="e">
        <f>#REF!</f>
        <v>#REF!</v>
      </c>
      <c r="M18" s="1">
        <f t="shared" si="3"/>
        <v>0</v>
      </c>
    </row>
    <row r="19" spans="1:13" ht="18.75" customHeight="1">
      <c r="A19" s="4">
        <v>16</v>
      </c>
      <c r="B19" s="7" t="s">
        <v>76</v>
      </c>
      <c r="C19" s="14"/>
      <c r="D19" s="14"/>
      <c r="E19" s="14"/>
      <c r="F19" s="14"/>
      <c r="G19" s="14">
        <v>1</v>
      </c>
      <c r="H19" s="14"/>
      <c r="I19" s="14"/>
      <c r="J19" s="8">
        <f t="shared" si="2"/>
        <v>1</v>
      </c>
      <c r="K19" s="15">
        <v>1</v>
      </c>
      <c r="L19" s="1" t="e">
        <f>#REF!</f>
        <v>#REF!</v>
      </c>
      <c r="M19" s="1">
        <f t="shared" si="3"/>
        <v>0</v>
      </c>
    </row>
    <row r="20" spans="1:10" ht="14.25" hidden="1">
      <c r="A20" s="1" t="s">
        <v>18</v>
      </c>
      <c r="C20" s="1">
        <f>SUM(C4:C19)</f>
        <v>8</v>
      </c>
      <c r="D20" s="1">
        <f aca="true" t="shared" si="4" ref="D20:J20">SUM(D4:D19)</f>
        <v>8</v>
      </c>
      <c r="E20" s="1">
        <f t="shared" si="4"/>
        <v>6</v>
      </c>
      <c r="F20" s="1">
        <f t="shared" si="4"/>
        <v>8</v>
      </c>
      <c r="G20" s="1">
        <f t="shared" si="4"/>
        <v>8</v>
      </c>
      <c r="H20" s="1">
        <f t="shared" si="4"/>
        <v>8</v>
      </c>
      <c r="I20" s="1">
        <f t="shared" si="4"/>
        <v>4</v>
      </c>
      <c r="J20" s="1">
        <f t="shared" si="4"/>
        <v>50</v>
      </c>
    </row>
    <row r="21" spans="1:10" ht="14.25" hidden="1">
      <c r="A21" s="1" t="s">
        <v>21</v>
      </c>
      <c r="C21" s="1">
        <f>C3-C20</f>
        <v>0</v>
      </c>
      <c r="D21" s="1">
        <f aca="true" t="shared" si="5" ref="D21:J21">D3-D20</f>
        <v>0</v>
      </c>
      <c r="E21" s="1">
        <f t="shared" si="5"/>
        <v>0</v>
      </c>
      <c r="F21" s="1">
        <f t="shared" si="5"/>
        <v>0</v>
      </c>
      <c r="G21" s="1">
        <f t="shared" si="5"/>
        <v>0</v>
      </c>
      <c r="H21" s="1">
        <f t="shared" si="5"/>
        <v>0</v>
      </c>
      <c r="I21" s="1">
        <f t="shared" si="5"/>
        <v>0</v>
      </c>
      <c r="J21" s="1">
        <f t="shared" si="5"/>
        <v>0</v>
      </c>
    </row>
  </sheetData>
  <sheetProtection/>
  <mergeCells count="3">
    <mergeCell ref="A1:K1"/>
    <mergeCell ref="A2:A3"/>
    <mergeCell ref="B2:B3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水中蛟龙1418040405</cp:lastModifiedBy>
  <cp:lastPrinted>2017-03-08T07:46:36Z</cp:lastPrinted>
  <dcterms:created xsi:type="dcterms:W3CDTF">2015-03-03T03:14:41Z</dcterms:created>
  <dcterms:modified xsi:type="dcterms:W3CDTF">2018-08-27T07:47:40Z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